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workbookProtection lockRevision="false" lockStructure="true" lockWindows="false"/>
  <bookViews>
    <workbookView activeTab="0" autoFilterDateGrouping="true" firstSheet="0" minimized="false" showHorizontalScroll="true" showSheetTabs="true" showVerticalScroll="true" tabRatio="600" visibility="visible"/>
  </bookViews>
  <sheets>
    <sheet name="Instructions" sheetId="1" r:id="rId4"/>
    <sheet name="Responses" sheetId="2" r:id="rId5"/>
  </sheets>
  <definedNames/>
  <calcPr calcId="999999" calcMode="auto" calcCompleted="0" fullCalcOnLoad="1" forceFullCalc="1"/>
</workbook>
</file>

<file path=xl/sharedStrings.xml><?xml version="1.0" encoding="utf-8"?>
<sst xmlns="http://schemas.openxmlformats.org/spreadsheetml/2006/main" uniqueCount="81">
  <si>
    <t>b3835f8fdaeca11cc83fdd7cbec6227d5b1be89431e4c752ebaed795e2099d54880112979b8e6d4b7e4098155ff601d15711fed4975eba59f8d4143475c70254l0FxZTvHRAGs4r3AKIEOTBd27mJKetQ6hvnwr98Bgo5iskD5q47a8FOIKZ+8WTiq</t>
  </si>
  <si>
    <t>General Construction Pricing (BT-14NU)</t>
  </si>
  <si>
    <t>Instructions</t>
  </si>
  <si>
    <t>- When pasting content, please use Paste Special as Text without any formatting.
- You can only submit text based responses, please do not use special characters like emojis.
- Please do not change the structure of any of the worksheets. Changing the structure will invalidate your submission.
- Any additional information outside of the given structure of the worksheets will not be visible to the purchaser.
- Please do not save this file in a different format. Saving this file in a different format will invalidate your submission.
- Please follow the instructions provided along with this file to submit it back to Euna Procurement.
- You must bid on every item. To do so, all of the editable cells for the item must contain a valid value.
- Please do not use Excel formulas in your responses.
- If you have any questions regarding the content of this file, please contact the appropriate purchaser.
- If you have any technical problems, please contact Euna Procurement at support.procurement@eunasolutions.com.</t>
  </si>
  <si>
    <t>Responses</t>
  </si>
  <si>
    <t>Numeric</t>
  </si>
  <si>
    <t>Status</t>
  </si>
  <si>
    <t>#</t>
  </si>
  <si>
    <t>Description</t>
  </si>
  <si>
    <t>Unit of Measure</t>
  </si>
  <si>
    <t>Quantity Required</t>
  </si>
  <si>
    <t>Unit Price</t>
  </si>
  <si>
    <t>Total Cost</t>
  </si>
  <si>
    <t>Helper:ResponseStatus</t>
  </si>
  <si>
    <t>BidTableItem:BidTableItemID</t>
  </si>
  <si>
    <t>Helper:BidTableBasketOrderWithItemOrder</t>
  </si>
  <si>
    <t>BidTableItem:ItemName</t>
  </si>
  <si>
    <t>BidTableItem:424397</t>
  </si>
  <si>
    <t>BidTableItem:424396</t>
  </si>
  <si>
    <t>BidTableItemResponse:367422</t>
  </si>
  <si>
    <t>BidTableFormula:182789</t>
  </si>
  <si>
    <t>Base Bid Pricing</t>
  </si>
  <si>
    <t>#1-1</t>
  </si>
  <si>
    <t xml:space="preserve">
The BIDDER agrees to perform the various items of Work for the following Lump Sum Prices:
</t>
  </si>
  <si>
    <t>LS</t>
  </si>
  <si>
    <t>Basket Total</t>
  </si>
  <si>
    <t>Alternates</t>
  </si>
  <si>
    <t>#2-1</t>
  </si>
  <si>
    <t xml:space="preserve">
ALTERNATE No. 1: The Bidder shall state the adjustment in price from the base bid should the owner decide to add Epoxy Flooring with integral base in Engine Bays 151 and EMS Bays 100 as indicated on drawings and specifications. (For Deduct Enter NEGATIVE Value)
</t>
  </si>
  <si>
    <t>#2-2</t>
  </si>
  <si>
    <t xml:space="preserve">
ALTERNATE No. 2: The Bidder shall state the adjustment in price from the base bid should the owner decide to DELETE limestone panels and all associated steel from the Terrace 200 and Terrace 209 walls and provide Metal Composite Material Wall Panels. See drawings A2.21 Enlarged Exterior Elevations for additional details.(For Deduct Enter NEGATIVE Value)
</t>
  </si>
  <si>
    <t>#2-3</t>
  </si>
  <si>
    <t xml:space="preserve">
ALTERNATE No. 3: The Bidder shall state the adjustment in price from the base bid should the owner decide to provide the architectural trellis. See civil drawings XXXXX. (For Deduct Enter NEGATIVE Value)
</t>
  </si>
  <si>
    <t>#2-4</t>
  </si>
  <si>
    <t xml:space="preserve">
ALTERNATE No. 4: The Bidder shall state the adjustment in price to be added or deducted from the base bid should the owner decide to provide a second generator paralleled with the base bid generator. Include all associated gas piping, conduits, conductors, electrical distribution equipment, etc. See sheets E3.01, E3.03, E5.00, and P3.03. Provide all required structural steel and roof dunnage indicated on structural drawings and provide all required roof flashing at all penetrations.  (For Deduct Enter NEGATIVE Value)
</t>
  </si>
  <si>
    <t>#2-5</t>
  </si>
  <si>
    <t xml:space="preserve">
ALTERNATE No. 5: The Bidder shall state the adjustment in price to be added or deducted from the base bid should the owner decide to DELETE three (3) flagpoles and associated components including in-grade lighting in the rear yard. See sheets A5.01 and SE1.00 for reference. (For Deduct Enter NEGATIVE Value)
</t>
  </si>
  <si>
    <t>#2-6</t>
  </si>
  <si>
    <t xml:space="preserve">
ALTERNATE No. 6: The Bidder shall state the adjustment in price to be added or deducted from the base bid should the owner decide to provide a 30-year fully adhered EPDM roof system by Carlisle Sytec, Firestone, Johns Manville, or Versico in lieu of the roofing system included in the base bid. See Specifications Section 075300.01(For Deduct Enter NEGATIVE Value)
</t>
  </si>
  <si>
    <t>Unit Prices</t>
  </si>
  <si>
    <t>#3-1</t>
  </si>
  <si>
    <t xml:space="preserve">
UNIT PRICE 1: •	The contract Unit Price for rock excavation by hydraulic / mechanical means, no blasting will be permitted up to 100 cubic yards in one contiguous area is: 
</t>
  </si>
  <si>
    <t>·         per cubic yrd</t>
  </si>
  <si>
    <t>#3-2</t>
  </si>
  <si>
    <t xml:space="preserve">
UNIT PRICE 2: •	The contract Unit Price for unsuitable soil removal and replacement with compacted 2A modified natural stone up to 100 cubic yards in one defined contiguous area is:
</t>
  </si>
  <si>
    <t>#3-3</t>
  </si>
  <si>
    <t xml:space="preserve">
UNIT PRICE 3:•	The contract Unit Price per cubic yard for unsuitable soil removal and replacement with suitable soil for quantities less than 100 cubic yards in one defined contiguous area is:
</t>
  </si>
  <si>
    <t>#3-4</t>
  </si>
  <si>
    <t xml:space="preserve">
UNIT PRICE 4:•	The contract Unit Price per cubic yard to import additional structural fill material including the installation of the imported structural fill material including compaction and testing for the imported fill is: 
</t>
  </si>
  <si>
    <t>#3-5</t>
  </si>
  <si>
    <t xml:space="preserve">
UNIT PRICE 5:•	The contract Unit Price per cubic yard to provide and install 3,000 psi concrete in footings including footing framework is:: 
</t>
  </si>
  <si>
    <t>#3-6</t>
  </si>
  <si>
    <t xml:space="preserve">
UNIT PRICE 6:The contract Unit Price per pound to furnish and install reinforcing bars, bent and installed is:
</t>
  </si>
  <si>
    <t>per pound</t>
  </si>
  <si>
    <t>#3-7</t>
  </si>
  <si>
    <t xml:space="preserve">
UNIT PRICE 7:•	The contract Unit Price per ton to provide and install miscellaneous steel for lintels; floor and roof opening headers and miscellaneous angles, beams, plates, bars, etc. including fabrication, shop priming, and delivery to site is: 
</t>
  </si>
  <si>
    <t>per ton</t>
  </si>
  <si>
    <t>#3-8</t>
  </si>
  <si>
    <t xml:space="preserve">
UNIT PRICE 8:The contract Unit Price to furnish and install additional miscellaneous fabricated and erected structural steel per ton is:
</t>
  </si>
  <si>
    <t>#3-9</t>
  </si>
  <si>
    <t xml:space="preserve">
UNIT PRICE 9:•	The contract Unit Price to install an additional 2' wide x 1' high bulkhead, soffit or chase with 3 5/8" metal stud framing and 5/8" thick mold resistant gypsum drywall including finishing and painting up to a maximum height of 10 feet above finished floor per linear foot is: 
</t>
  </si>
  <si>
    <t>per linear foot</t>
  </si>
  <si>
    <t>#3-10</t>
  </si>
  <si>
    <t xml:space="preserve">
UNIT PRICE 10:•	The contract Unit Price to furnish and install bituminous asphalt paving including excavation and consisting of 8" stone base, 3.5” base course, and 1-1/2" wearing course per square yard is:
</t>
  </si>
  <si>
    <t>per square yard</t>
  </si>
  <si>
    <t>#3-11</t>
  </si>
  <si>
    <t xml:space="preserve">
UNIT PRICE 11:•	The contract Unit Price for installation of new concrete curb on site per linear foot is: 
</t>
  </si>
  <si>
    <t>per linear ft.</t>
  </si>
  <si>
    <t>#3-12</t>
  </si>
  <si>
    <t xml:space="preserve">
UNIT PRICE 12:•	The contract Unit Price to furnish and install exterior concrete sidewalk or flatwork including excavation and consisting of 6" stone base and 5" concrete per square foot is:
</t>
  </si>
  <si>
    <t>per sq. ft.</t>
  </si>
  <si>
    <t>#3-13</t>
  </si>
  <si>
    <t xml:space="preserve">
UNIT PRICE 13:•	The contract Unit Price to provide a Laborer (Class 03) per hour is: 
</t>
  </si>
  <si>
    <t>·         per hour</t>
  </si>
  <si>
    <t>#3-14</t>
  </si>
  <si>
    <t xml:space="preserve">
UNIT PRICE 14:•	The contract Unit Price to provide a brick layer per hour is: 
</t>
  </si>
  <si>
    <t>#3-15</t>
  </si>
  <si>
    <t xml:space="preserve">
UNIT PRICE 15:•	The contract Unit Price to provide a cement finisher per hour is: 
</t>
  </si>
  <si>
    <t>#3-16</t>
  </si>
  <si>
    <t xml:space="preserve">
UNIT PRICE 16:•	The contract Unit Price for overtime per hour to provide a Laborer (Class 03), with the hourly rate being defined as the difference in rate between regular rate and overtime rate is: 
</t>
  </si>
  <si>
    <t>Grand Total</t>
  </si>
</sst>
</file>

<file path=xl/styles.xml><?xml version="1.0" encoding="utf-8"?>
<styleSheet xmlns="http://schemas.openxmlformats.org/spreadsheetml/2006/main" xml:space="preserve">
  <numFmts count="1">
    <numFmt numFmtId="164" formatCode="[$$ ]#,##0.00_-"/>
  </numFmts>
  <fonts count="7">
    <font>
      <b val="0"/>
      <i val="0"/>
      <strike val="0"/>
      <u val="none"/>
      <sz val="12"/>
      <color rgb="FF000000"/>
      <name val="Arial"/>
    </font>
    <font>
      <b val="1"/>
      <i val="0"/>
      <strike val="0"/>
      <u val="none"/>
      <sz val="22"/>
      <color rgb="40404040"/>
      <name val="Arial"/>
    </font>
    <font>
      <b val="1"/>
      <i val="0"/>
      <strike val="0"/>
      <u val="none"/>
      <sz val="12"/>
      <color rgb="FF000000"/>
      <name val="Arial"/>
    </font>
    <font>
      <b val="1"/>
      <i val="0"/>
      <strike val="0"/>
      <u val="none"/>
      <sz val="12"/>
      <color rgb="FFFFFFFF"/>
      <name val="Arial"/>
    </font>
    <font>
      <b val="1"/>
      <i val="0"/>
      <strike val="0"/>
      <u val="none"/>
      <sz val="12"/>
      <color rgb="ff548ba1"/>
      <name val="Arial"/>
    </font>
    <font>
      <b val="1"/>
      <i val="0"/>
      <strike val="0"/>
      <u val="none"/>
      <sz val="18"/>
      <color rgb="40404040"/>
      <name val="Arial"/>
    </font>
    <font>
      <b val="1"/>
      <i val="0"/>
      <strike val="0"/>
      <u val="none"/>
      <sz val="14"/>
      <color rgb="FF000000"/>
      <name val="Arial"/>
    </font>
  </fonts>
  <fills count="7">
    <fill>
      <patternFill patternType="none"/>
    </fill>
    <fill>
      <patternFill patternType="gray125"/>
    </fill>
    <fill>
      <patternFill patternType="solid">
        <fgColor rgb="FFFFFFFF"/>
        <bgColor rgb="FF000000"/>
      </patternFill>
    </fill>
    <fill>
      <patternFill patternType="solid">
        <fgColor rgb="f2f2f2f2"/>
        <bgColor rgb="FF000000"/>
      </patternFill>
    </fill>
    <fill>
      <patternFill patternType="solid">
        <fgColor rgb="ff5fadcf"/>
        <bgColor rgb="FF000000"/>
      </patternFill>
    </fill>
    <fill>
      <patternFill patternType="solid">
        <fgColor rgb="ff548ba1"/>
        <bgColor rgb="FF000000"/>
      </patternFill>
    </fill>
    <fill>
      <patternFill patternType="solid">
        <fgColor rgb="bfbfbfbf"/>
        <bgColor rgb="FF000000"/>
      </patternFill>
    </fill>
  </fills>
  <borders count="3">
    <border>
      <left/>
      <right/>
      <top/>
      <bottom/>
      <diagonal/>
    </border>
    <border>
      <left style="thin">
        <color rgb="ff548ba1"/>
      </left>
      <right style="thin">
        <color rgb="ff548ba1"/>
      </right>
      <top style="thin">
        <color rgb="ff548ba1"/>
      </top>
      <bottom style="thin">
        <color rgb="ff548ba1"/>
      </bottom>
      <diagonal/>
    </border>
    <border>
      <left style="thin">
        <color rgb="bfbfbfbf"/>
      </left>
      <right style="thin">
        <color rgb="bfbfbfbf"/>
      </right>
      <top style="thin">
        <color rgb="bfbfbfbf"/>
      </top>
      <bottom style="thin">
        <color rgb="bfbfbfbf"/>
      </bottom>
      <diagonal/>
    </border>
  </borders>
  <cellStyleXfs count="1">
    <xf numFmtId="0" fontId="0" fillId="0" borderId="0"/>
  </cellStyleXfs>
  <cellXfs count="18">
    <xf xfId="0" fontId="0" numFmtId="0" fillId="2" borderId="0" applyFont="0" applyNumberFormat="0" applyFill="0" applyBorder="0" applyAlignment="0" applyProtection="true">
      <protection locked="false"/>
    </xf>
    <xf xfId="0" fontId="0" numFmtId="0" fillId="2" borderId="0" applyFont="0" applyNumberFormat="0" applyFill="0" applyBorder="0" applyAlignment="0"/>
    <xf xfId="0" fontId="1"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false" shrinkToFit="false"/>
    </xf>
    <xf xfId="0" fontId="0" numFmtId="0" fillId="3" borderId="0" applyFont="0" applyNumberFormat="0" applyFill="1" applyBorder="0" applyAlignment="1">
      <alignment vertical="center" textRotation="0" wrapText="true" shrinkToFit="false"/>
    </xf>
    <xf xfId="0" fontId="2" numFmtId="0" fillId="2" borderId="0" applyFont="1" applyNumberFormat="0" applyFill="0" applyBorder="0" applyAlignment="1">
      <alignment horizontal="center" vertical="center" textRotation="0" wrapText="true" shrinkToFit="false"/>
    </xf>
    <xf xfId="0" fontId="3" numFmtId="0" fillId="4" borderId="0" applyFont="1" applyNumberFormat="0" applyFill="1" applyBorder="0" applyAlignment="1">
      <alignment horizontal="center" vertical="center" textRotation="0" wrapText="true" shrinkToFit="false"/>
    </xf>
    <xf xfId="0" fontId="0" numFmtId="0" fillId="2" borderId="0" applyFont="0" applyNumberFormat="0" applyFill="0" applyBorder="0" applyAlignment="1">
      <alignment horizontal="center" vertical="center" textRotation="0" wrapText="true" shrinkToFit="false"/>
    </xf>
    <xf xfId="0" fontId="4" numFmtId="0" fillId="2" borderId="1" applyFont="1" applyNumberFormat="0" applyFill="0" applyBorder="1" applyAlignment="1">
      <alignment horizontal="center" vertical="center" textRotation="0" wrapText="true" shrinkToFit="false"/>
    </xf>
    <xf xfId="0" fontId="3" numFmtId="0" fillId="5" borderId="0" applyFont="1" applyNumberFormat="0" applyFill="1" applyBorder="0" applyAlignment="1">
      <alignment horizontal="center" vertical="center" textRotation="0" wrapText="true" shrinkToFit="false"/>
    </xf>
    <xf xfId="0" fontId="5" numFmtId="0" fillId="2" borderId="0" applyFont="1" applyNumberFormat="0" applyFill="0" applyBorder="0" applyAlignment="1">
      <alignment horizontal="left" vertical="center" textRotation="0" wrapText="false" shrinkToFit="false"/>
    </xf>
    <xf xfId="0" fontId="2" numFmtId="0" fillId="3" borderId="2" applyFont="1" applyNumberFormat="0" applyFill="1" applyBorder="1" applyAlignment="1">
      <alignment horizontal="center" vertical="center" textRotation="0" wrapText="true" shrinkToFit="false"/>
    </xf>
    <xf xfId="0" fontId="0" numFmtId="0" fillId="3" borderId="2" applyFont="0" applyNumberFormat="0" applyFill="1" applyBorder="1" applyAlignment="1">
      <alignment horizontal="center" vertical="center" textRotation="0" wrapText="true" shrinkToFit="false"/>
    </xf>
    <xf xfId="0" fontId="6" numFmtId="0" fillId="3" borderId="2" applyFont="1" applyNumberFormat="0" applyFill="1" applyBorder="1" applyAlignment="1">
      <alignment horizontal="center" vertical="center" textRotation="0" wrapText="true" shrinkToFit="false"/>
    </xf>
    <xf xfId="0" fontId="0" numFmtId="164" fillId="3" borderId="2" applyFont="0" applyNumberFormat="1" applyFill="1" applyBorder="1" applyAlignment="1" applyProtection="true">
      <alignment horizontal="center" vertical="center" textRotation="0" wrapText="true" shrinkToFit="false"/>
      <protection locked="false"/>
    </xf>
    <xf xfId="0" fontId="0" numFmtId="164" fillId="3" borderId="2" applyFont="0" applyNumberFormat="1" applyFill="1" applyBorder="1" applyAlignment="1">
      <alignment horizontal="center" vertical="center" textRotation="0" wrapText="true" shrinkToFit="false"/>
    </xf>
    <xf xfId="0" fontId="2" numFmtId="0" fillId="6" borderId="0" applyFont="1" applyNumberFormat="0" applyFill="1" applyBorder="0" applyAlignment="1">
      <alignment horizontal="center" vertical="center" textRotation="0" wrapText="true" shrinkToFit="false"/>
    </xf>
    <xf xfId="0" fontId="2" numFmtId="164" fillId="6" borderId="0" applyFont="1" applyNumberFormat="1" applyFill="1" applyBorder="0" applyAlignment="1">
      <alignment horizontal="center" vertical="center" textRotation="0" wrapText="true" shrinkToFit="false"/>
    </xf>
  </cellXfs>
  <cellStyles count="1">
    <cellStyle name="Normal" xfId="0" builtinId="0"/>
  </cellStyles>
  <dxfs count="21">
    <dxf>
      <font>
        <b val="1"/>
        <color rgb="ff9C0006"/>
      </font>
      <fill>
        <patternFill patternType="solid">
          <fgColor rgb="fff7c6ce"/>
          <bgColor rgb="fff7c6ce"/>
        </patternFill>
      </fill>
      <border/>
    </dxf>
    <dxf>
      <font>
        <b val="1"/>
        <color rgb="ff003300"/>
      </font>
      <fill>
        <patternFill patternType="solid">
          <fgColor rgb="ffc5efce"/>
          <bgColor rgb="ffc5ef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s>
  <tableStyles defaultTableStyle="TableStyleMedium9" defaultPivotStyle="PivotTableStyle1"/>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worksheet" Target="worksheets/sheet2.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5f0f7ade690c24d5ad42c0cdd8a8bb.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857500" cy="1143000"/>
    <xdr:pic>
      <xdr:nvPicPr>
        <xdr:cNvPr id="1" name="PennBid_Logo" descr="PennBid"/>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Z702"/>
  <sheetViews>
    <sheetView tabSelected="1" workbookViewId="0" showGridLines="true" showRowColHeaders="0">
      <selection activeCell="B12" sqref="B12:E12"/>
    </sheetView>
  </sheetViews>
  <sheetFormatPr defaultRowHeight="14.4" outlineLevelRow="0" outlineLevelCol="0"/>
  <cols>
    <col min="2" max="2" width="25" customWidth="true" style="0"/>
    <col min="3" max="3" width="25" customWidth="true" style="0"/>
    <col min="4" max="4" width="25" customWidth="true" style="0"/>
    <col min="5" max="5" width="25" customWidth="true" style="0"/>
    <col min="702" max="702" width="9.10" hidden="true" style="0"/>
  </cols>
  <sheetData>
    <row r="2" spans="1:702" customHeight="1" ht="80">
      <c r="B2"/>
    </row>
    <row r="8" spans="1:702" customHeight="1" ht="32">
      <c r="B8" s="2" t="s">
        <v>1</v>
      </c>
    </row>
    <row r="10" spans="1:702">
      <c r="B10" s="3" t="s">
        <v>2</v>
      </c>
    </row>
    <row r="12" spans="1:702" customHeight="1" ht="304">
      <c r="B12" s="4" t="s">
        <v>3</v>
      </c>
      <c r="C12" s="4"/>
      <c r="D12" s="4"/>
      <c r="E12" s="4"/>
    </row>
    <row r="702" spans="1:702">
      <c r="ZZ702" s="1" t="s">
        <v>0</v>
      </c>
    </row>
  </sheetData>
  <sheetProtection password="E36C" sheet="1" objects="1" scenarios="1" formatCells="1" formatColumns="1" formatRows="1" insertColumns="1" insertRows="1" insertHyperlinks="0" deleteColumns="1" deleteRows="1" sort="1" autoFilter="1" pivotTables="1" selectLockedCells="0" selectUnlockedCells="0"/>
  <mergeCells>
    <mergeCell ref="B8:E8"/>
    <mergeCell ref="B12:E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9"/>
  <sheetViews>
    <sheetView tabSelected="0" workbookViewId="0" showGridLines="true" showRowColHeaders="1">
      <pane xSplit="5" ySplit="5" topLeftCell="F6" activePane="bottomRight" state="frozen"/>
      <selection pane="topRight"/>
      <selection pane="bottomLeft"/>
      <selection pane="bottomRight" activeCell="I39" sqref="I39"/>
    </sheetView>
  </sheetViews>
  <sheetFormatPr defaultRowHeight="14.4" outlineLevelRow="0" outlineLevelCol="0"/>
  <cols>
    <col min="2" max="2" width="30" customWidth="true" style="0"/>
    <col min="3" max="3" width="5" hidden="true" customWidth="true" style="0"/>
    <col min="4" max="4" width="10" customWidth="true" style="0"/>
    <col min="5" max="5" width="50" customWidth="true" style="0"/>
    <col min="6" max="6" width="15" customWidth="true" style="0"/>
    <col min="7" max="7" width="15" customWidth="true" style="0"/>
    <col min="8" max="8" width="15" customWidth="true" style="0"/>
    <col min="9" max="9" width="15" customWidth="true" style="0"/>
  </cols>
  <sheetData>
    <row r="2" spans="1:9">
      <c r="B2" s="3" t="s">
        <v>4</v>
      </c>
    </row>
    <row r="3" spans="1:9" customHeight="1" ht="32">
      <c r="B3" s="5" t="str">
        <f>IF((COUNTIF(B7:B38, "Error*") + COUNTIF(H3:H3, "Error*")) &gt; 0, "Error: Check cell(s)" &amp;IF(COUNTIF(B7:B38, "Error*") &gt; 0, (" " &amp; ADDRESS(7 + MATCH("Error*", B7:B38, 0) - 1, COLUMN(), 4)), "") &amp; IF(COUNTIF(H3:H3, "Error*") &gt; 0, (" " &amp; ADDRESS(ROW(), 8 + MATCH("Error*", H3:H3, 0) - 1, 4)), ""), "Success: All data is valid!")</f>
        <v>0</v>
      </c>
      <c r="C3" s="7"/>
      <c r="D3" s="7"/>
      <c r="E3" s="7"/>
      <c r="F3" s="7"/>
      <c r="G3" s="7"/>
      <c r="H3" s="7" t="str">
        <f>IFERROR("Error: Cell " &amp; ADDRESS((7 + MATCH(FALSE, INDEX(NOT(NOT(ISNUMBER(H7:H38)) * NOT(ISBLANK(H7:H38))), 0), 0) - 1), COLUMN(), 4) &amp; " must be Numeric", "")</f>
        <v>0</v>
      </c>
      <c r="I3" s="7"/>
    </row>
    <row r="4" spans="1:9" customHeight="1" ht="25">
      <c r="B4" s="1"/>
      <c r="C4" s="1"/>
      <c r="D4" s="1"/>
      <c r="E4" s="1"/>
      <c r="F4" s="1"/>
      <c r="G4" s="1"/>
      <c r="H4" s="8" t="s">
        <v>5</v>
      </c>
      <c r="I4" s="1"/>
    </row>
    <row r="5" spans="1:9" customHeight="1" ht="40">
      <c r="B5" s="6" t="s">
        <v>6</v>
      </c>
      <c r="C5" s="6"/>
      <c r="D5" s="6" t="s">
        <v>7</v>
      </c>
      <c r="E5" s="6" t="s">
        <v>8</v>
      </c>
      <c r="F5" s="6" t="s">
        <v>9</v>
      </c>
      <c r="G5" s="6" t="s">
        <v>10</v>
      </c>
      <c r="H5" s="9" t="s">
        <v>11</v>
      </c>
      <c r="I5" s="6" t="s">
        <v>12</v>
      </c>
    </row>
    <row r="6" spans="1:9" hidden="true">
      <c r="B6" s="1" t="s">
        <v>13</v>
      </c>
      <c r="C6" s="1" t="s">
        <v>14</v>
      </c>
      <c r="D6" s="1" t="s">
        <v>15</v>
      </c>
      <c r="E6" s="1" t="s">
        <v>16</v>
      </c>
      <c r="F6" s="1" t="s">
        <v>17</v>
      </c>
      <c r="G6" s="1" t="s">
        <v>18</v>
      </c>
      <c r="H6" s="1" t="s">
        <v>19</v>
      </c>
      <c r="I6" s="1" t="s">
        <v>20</v>
      </c>
    </row>
    <row r="7" spans="1:9" customHeight="1" ht="50">
      <c r="B7" s="10" t="s">
        <v>21</v>
      </c>
      <c r="C7" s="1"/>
      <c r="D7" s="1"/>
      <c r="E7" s="1"/>
      <c r="F7" s="1"/>
      <c r="G7" s="1"/>
      <c r="H7" s="1"/>
      <c r="I7" s="1"/>
    </row>
    <row r="8" spans="1:9">
      <c r="B8" s="11" t="str">
        <f>IFERROR("Error: Missing value for '" &amp; INDIRECT(ADDRESS(5, (8 + IF(ISBLANK(H8), 1, NA()) - 1))) &amp; "' in cell " &amp; ADDRESS(ROW(), (8 + IF(ISBLANK(H8), 1, NA()) - 1), 4), "Success: All values provided")</f>
        <v>0</v>
      </c>
      <c r="C8" s="12">
        <v>4085204</v>
      </c>
      <c r="D8" s="12" t="s">
        <v>22</v>
      </c>
      <c r="E8" s="13" t="s">
        <v>23</v>
      </c>
      <c r="F8" s="12" t="s">
        <v>24</v>
      </c>
      <c r="G8" s="12">
        <v>1</v>
      </c>
      <c r="H8" s="14"/>
      <c r="I8" s="15" t="str">
        <f>IFERROR(IF(ISBLANK(INDIRECT("G8")), NA(), INDIRECT("G8")) * IF(ISBLANK(INDIRECT("H8")), NA(), INDIRECT("H8")), "-")</f>
        <v>0</v>
      </c>
    </row>
    <row r="9" spans="1:9" customHeight="1" ht="50">
      <c r="B9" s="6" t="s">
        <v>25</v>
      </c>
      <c r="C9" s="16"/>
      <c r="D9" s="16"/>
      <c r="E9" s="16"/>
      <c r="F9" s="16"/>
      <c r="G9" s="16"/>
      <c r="H9" s="17"/>
      <c r="I9" s="17" t="str">
        <f>SUM(I8:I8)</f>
        <v>0</v>
      </c>
    </row>
    <row r="11" spans="1:9" customHeight="1" ht="50">
      <c r="B11" s="10" t="s">
        <v>26</v>
      </c>
      <c r="C11" s="1"/>
      <c r="D11" s="1"/>
      <c r="E11" s="1"/>
      <c r="F11" s="1"/>
      <c r="G11" s="1"/>
      <c r="H11" s="1"/>
      <c r="I11" s="1"/>
    </row>
    <row r="12" spans="1:9">
      <c r="B12" s="11" t="str">
        <f>IFERROR("Error: Missing value for '" &amp; INDIRECT(ADDRESS(5, (8 + IF(ISBLANK(H12), 1, NA()) - 1))) &amp; "' in cell " &amp; ADDRESS(ROW(), (8 + IF(ISBLANK(H12), 1, NA()) - 1), 4), "Success: All values provided")</f>
        <v>0</v>
      </c>
      <c r="C12" s="12">
        <v>4085198</v>
      </c>
      <c r="D12" s="12" t="s">
        <v>27</v>
      </c>
      <c r="E12" s="13" t="s">
        <v>28</v>
      </c>
      <c r="F12" s="12" t="s">
        <v>24</v>
      </c>
      <c r="G12" s="12">
        <v>1</v>
      </c>
      <c r="H12" s="14"/>
      <c r="I12" s="15" t="str">
        <f>IFERROR(IF(ISBLANK(INDIRECT("G12")), NA(), INDIRECT("G12")) * IF(ISBLANK(INDIRECT("H12")), NA(), INDIRECT("H12")), "-")</f>
        <v>0</v>
      </c>
    </row>
    <row r="13" spans="1:9">
      <c r="B13" s="11" t="str">
        <f>IFERROR("Error: Missing value for '" &amp; INDIRECT(ADDRESS(5, (8 + IF(ISBLANK(H13), 1, NA()) - 1))) &amp; "' in cell " &amp; ADDRESS(ROW(), (8 + IF(ISBLANK(H13), 1, NA()) - 1), 4), "Success: All values provided")</f>
        <v>0</v>
      </c>
      <c r="C13" s="12">
        <v>4085199</v>
      </c>
      <c r="D13" s="12" t="s">
        <v>29</v>
      </c>
      <c r="E13" s="13" t="s">
        <v>30</v>
      </c>
      <c r="F13" s="12" t="s">
        <v>24</v>
      </c>
      <c r="G13" s="12">
        <v>1</v>
      </c>
      <c r="H13" s="14"/>
      <c r="I13" s="15" t="str">
        <f>IFERROR(IF(ISBLANK(INDIRECT("G13")), NA(), INDIRECT("G13")) * IF(ISBLANK(INDIRECT("H13")), NA(), INDIRECT("H13")), "-")</f>
        <v>0</v>
      </c>
    </row>
    <row r="14" spans="1:9">
      <c r="B14" s="11" t="str">
        <f>IFERROR("Error: Missing value for '" &amp; INDIRECT(ADDRESS(5, (8 + IF(ISBLANK(H14), 1, NA()) - 1))) &amp; "' in cell " &amp; ADDRESS(ROW(), (8 + IF(ISBLANK(H14), 1, NA()) - 1), 4), "Success: All values provided")</f>
        <v>0</v>
      </c>
      <c r="C14" s="12">
        <v>4085200</v>
      </c>
      <c r="D14" s="12" t="s">
        <v>31</v>
      </c>
      <c r="E14" s="13" t="s">
        <v>32</v>
      </c>
      <c r="F14" s="12" t="s">
        <v>24</v>
      </c>
      <c r="G14" s="12">
        <v>1</v>
      </c>
      <c r="H14" s="14"/>
      <c r="I14" s="15" t="str">
        <f>IFERROR(IF(ISBLANK(INDIRECT("G14")), NA(), INDIRECT("G14")) * IF(ISBLANK(INDIRECT("H14")), NA(), INDIRECT("H14")), "-")</f>
        <v>0</v>
      </c>
    </row>
    <row r="15" spans="1:9">
      <c r="B15" s="11" t="str">
        <f>IFERROR("Error: Missing value for '" &amp; INDIRECT(ADDRESS(5, (8 + IF(ISBLANK(H15), 1, NA()) - 1))) &amp; "' in cell " &amp; ADDRESS(ROW(), (8 + IF(ISBLANK(H15), 1, NA()) - 1), 4), "Success: All values provided")</f>
        <v>0</v>
      </c>
      <c r="C15" s="12">
        <v>4085201</v>
      </c>
      <c r="D15" s="12" t="s">
        <v>33</v>
      </c>
      <c r="E15" s="13" t="s">
        <v>34</v>
      </c>
      <c r="F15" s="12" t="s">
        <v>24</v>
      </c>
      <c r="G15" s="12">
        <v>1</v>
      </c>
      <c r="H15" s="14"/>
      <c r="I15" s="15" t="str">
        <f>IFERROR(IF(ISBLANK(INDIRECT("G15")), NA(), INDIRECT("G15")) * IF(ISBLANK(INDIRECT("H15")), NA(), INDIRECT("H15")), "-")</f>
        <v>0</v>
      </c>
    </row>
    <row r="16" spans="1:9">
      <c r="B16" s="11" t="str">
        <f>IFERROR("Error: Missing value for '" &amp; INDIRECT(ADDRESS(5, (8 + IF(ISBLANK(H16), 1, NA()) - 1))) &amp; "' in cell " &amp; ADDRESS(ROW(), (8 + IF(ISBLANK(H16), 1, NA()) - 1), 4), "Success: All values provided")</f>
        <v>0</v>
      </c>
      <c r="C16" s="12">
        <v>4085202</v>
      </c>
      <c r="D16" s="12" t="s">
        <v>35</v>
      </c>
      <c r="E16" s="13" t="s">
        <v>36</v>
      </c>
      <c r="F16" s="12" t="s">
        <v>24</v>
      </c>
      <c r="G16" s="12">
        <v>1</v>
      </c>
      <c r="H16" s="14"/>
      <c r="I16" s="15" t="str">
        <f>IFERROR(IF(ISBLANK(INDIRECT("G16")), NA(), INDIRECT("G16")) * IF(ISBLANK(INDIRECT("H16")), NA(), INDIRECT("H16")), "-")</f>
        <v>0</v>
      </c>
    </row>
    <row r="17" spans="1:9">
      <c r="B17" s="11" t="str">
        <f>IFERROR("Error: Missing value for '" &amp; INDIRECT(ADDRESS(5, (8 + IF(ISBLANK(H17), 1, NA()) - 1))) &amp; "' in cell " &amp; ADDRESS(ROW(), (8 + IF(ISBLANK(H17), 1, NA()) - 1), 4), "Success: All values provided")</f>
        <v>0</v>
      </c>
      <c r="C17" s="12">
        <v>4085203</v>
      </c>
      <c r="D17" s="12" t="s">
        <v>37</v>
      </c>
      <c r="E17" s="13" t="s">
        <v>38</v>
      </c>
      <c r="F17" s="12" t="s">
        <v>24</v>
      </c>
      <c r="G17" s="12">
        <v>1</v>
      </c>
      <c r="H17" s="14"/>
      <c r="I17" s="15" t="str">
        <f>IFERROR(IF(ISBLANK(INDIRECT("G17")), NA(), INDIRECT("G17")) * IF(ISBLANK(INDIRECT("H17")), NA(), INDIRECT("H17")), "-")</f>
        <v>0</v>
      </c>
    </row>
    <row r="18" spans="1:9" customHeight="1" ht="50">
      <c r="B18" s="6" t="s">
        <v>25</v>
      </c>
      <c r="C18" s="16"/>
      <c r="D18" s="16"/>
      <c r="E18" s="16"/>
      <c r="F18" s="16"/>
      <c r="G18" s="16"/>
      <c r="H18" s="17"/>
      <c r="I18" s="17" t="str">
        <f>SUM(I12:I17)</f>
        <v>0</v>
      </c>
    </row>
    <row r="20" spans="1:9" customHeight="1" ht="50">
      <c r="B20" s="10" t="s">
        <v>39</v>
      </c>
      <c r="C20" s="1"/>
      <c r="D20" s="1"/>
      <c r="E20" s="1"/>
      <c r="F20" s="1"/>
      <c r="G20" s="1"/>
      <c r="H20" s="1"/>
      <c r="I20" s="1"/>
    </row>
    <row r="21" spans="1:9">
      <c r="B21" s="11" t="str">
        <f>IFERROR("Error: Missing value for '" &amp; INDIRECT(ADDRESS(5, (8 + IF(ISBLANK(H21), 1, NA()) - 1))) &amp; "' in cell " &amp; ADDRESS(ROW(), (8 + IF(ISBLANK(H21), 1, NA()) - 1), 4), "Success: All values provided")</f>
        <v>0</v>
      </c>
      <c r="C21" s="12">
        <v>4085182</v>
      </c>
      <c r="D21" s="12" t="s">
        <v>40</v>
      </c>
      <c r="E21" s="13" t="s">
        <v>41</v>
      </c>
      <c r="F21" s="12" t="s">
        <v>42</v>
      </c>
      <c r="G21" s="12">
        <v>50</v>
      </c>
      <c r="H21" s="14"/>
      <c r="I21" s="15" t="str">
        <f>IFERROR(IF(ISBLANK(INDIRECT("G21")), NA(), INDIRECT("G21")) * IF(ISBLANK(INDIRECT("H21")), NA(), INDIRECT("H21")), "-")</f>
        <v>0</v>
      </c>
    </row>
    <row r="22" spans="1:9">
      <c r="B22" s="11" t="str">
        <f>IFERROR("Error: Missing value for '" &amp; INDIRECT(ADDRESS(5, (8 + IF(ISBLANK(H22), 1, NA()) - 1))) &amp; "' in cell " &amp; ADDRESS(ROW(), (8 + IF(ISBLANK(H22), 1, NA()) - 1), 4), "Success: All values provided")</f>
        <v>0</v>
      </c>
      <c r="C22" s="12">
        <v>4085183</v>
      </c>
      <c r="D22" s="12" t="s">
        <v>43</v>
      </c>
      <c r="E22" s="13" t="s">
        <v>44</v>
      </c>
      <c r="F22" s="12" t="s">
        <v>42</v>
      </c>
      <c r="G22" s="12">
        <v>50</v>
      </c>
      <c r="H22" s="14"/>
      <c r="I22" s="15" t="str">
        <f>IFERROR(IF(ISBLANK(INDIRECT("G22")), NA(), INDIRECT("G22")) * IF(ISBLANK(INDIRECT("H22")), NA(), INDIRECT("H22")), "-")</f>
        <v>0</v>
      </c>
    </row>
    <row r="23" spans="1:9">
      <c r="B23" s="11" t="str">
        <f>IFERROR("Error: Missing value for '" &amp; INDIRECT(ADDRESS(5, (8 + IF(ISBLANK(H23), 1, NA()) - 1))) &amp; "' in cell " &amp; ADDRESS(ROW(), (8 + IF(ISBLANK(H23), 1, NA()) - 1), 4), "Success: All values provided")</f>
        <v>0</v>
      </c>
      <c r="C23" s="12">
        <v>4085184</v>
      </c>
      <c r="D23" s="12" t="s">
        <v>45</v>
      </c>
      <c r="E23" s="13" t="s">
        <v>46</v>
      </c>
      <c r="F23" s="12" t="s">
        <v>42</v>
      </c>
      <c r="G23" s="12">
        <v>100</v>
      </c>
      <c r="H23" s="14"/>
      <c r="I23" s="15" t="str">
        <f>IFERROR(IF(ISBLANK(INDIRECT("G23")), NA(), INDIRECT("G23")) * IF(ISBLANK(INDIRECT("H23")), NA(), INDIRECT("H23")), "-")</f>
        <v>0</v>
      </c>
    </row>
    <row r="24" spans="1:9">
      <c r="B24" s="11" t="str">
        <f>IFERROR("Error: Missing value for '" &amp; INDIRECT(ADDRESS(5, (8 + IF(ISBLANK(H24), 1, NA()) - 1))) &amp; "' in cell " &amp; ADDRESS(ROW(), (8 + IF(ISBLANK(H24), 1, NA()) - 1), 4), "Success: All values provided")</f>
        <v>0</v>
      </c>
      <c r="C24" s="12">
        <v>4085185</v>
      </c>
      <c r="D24" s="12" t="s">
        <v>47</v>
      </c>
      <c r="E24" s="13" t="s">
        <v>48</v>
      </c>
      <c r="F24" s="12" t="s">
        <v>42</v>
      </c>
      <c r="G24" s="12">
        <v>100</v>
      </c>
      <c r="H24" s="14"/>
      <c r="I24" s="15" t="str">
        <f>IFERROR(IF(ISBLANK(INDIRECT("G24")), NA(), INDIRECT("G24")) * IF(ISBLANK(INDIRECT("H24")), NA(), INDIRECT("H24")), "-")</f>
        <v>0</v>
      </c>
    </row>
    <row r="25" spans="1:9">
      <c r="B25" s="11" t="str">
        <f>IFERROR("Error: Missing value for '" &amp; INDIRECT(ADDRESS(5, (8 + IF(ISBLANK(H25), 1, NA()) - 1))) &amp; "' in cell " &amp; ADDRESS(ROW(), (8 + IF(ISBLANK(H25), 1, NA()) - 1), 4), "Success: All values provided")</f>
        <v>0</v>
      </c>
      <c r="C25" s="12">
        <v>4085186</v>
      </c>
      <c r="D25" s="12" t="s">
        <v>49</v>
      </c>
      <c r="E25" s="13" t="s">
        <v>50</v>
      </c>
      <c r="F25" s="12" t="s">
        <v>42</v>
      </c>
      <c r="G25" s="12">
        <v>500</v>
      </c>
      <c r="H25" s="14"/>
      <c r="I25" s="15" t="str">
        <f>IFERROR(IF(ISBLANK(INDIRECT("G25")), NA(), INDIRECT("G25")) * IF(ISBLANK(INDIRECT("H25")), NA(), INDIRECT("H25")), "-")</f>
        <v>0</v>
      </c>
    </row>
    <row r="26" spans="1:9">
      <c r="B26" s="11" t="str">
        <f>IFERROR("Error: Missing value for '" &amp; INDIRECT(ADDRESS(5, (8 + IF(ISBLANK(H26), 1, NA()) - 1))) &amp; "' in cell " &amp; ADDRESS(ROW(), (8 + IF(ISBLANK(H26), 1, NA()) - 1), 4), "Success: All values provided")</f>
        <v>0</v>
      </c>
      <c r="C26" s="12">
        <v>4085187</v>
      </c>
      <c r="D26" s="12" t="s">
        <v>51</v>
      </c>
      <c r="E26" s="13" t="s">
        <v>52</v>
      </c>
      <c r="F26" s="12" t="s">
        <v>53</v>
      </c>
      <c r="G26" s="12">
        <v>500</v>
      </c>
      <c r="H26" s="14"/>
      <c r="I26" s="15" t="str">
        <f>IFERROR(IF(ISBLANK(INDIRECT("G26")), NA(), INDIRECT("G26")) * IF(ISBLANK(INDIRECT("H26")), NA(), INDIRECT("H26")), "-")</f>
        <v>0</v>
      </c>
    </row>
    <row r="27" spans="1:9">
      <c r="B27" s="11" t="str">
        <f>IFERROR("Error: Missing value for '" &amp; INDIRECT(ADDRESS(5, (8 + IF(ISBLANK(H27), 1, NA()) - 1))) &amp; "' in cell " &amp; ADDRESS(ROW(), (8 + IF(ISBLANK(H27), 1, NA()) - 1), 4), "Success: All values provided")</f>
        <v>0</v>
      </c>
      <c r="C27" s="12">
        <v>4085188</v>
      </c>
      <c r="D27" s="12" t="s">
        <v>54</v>
      </c>
      <c r="E27" s="13" t="s">
        <v>55</v>
      </c>
      <c r="F27" s="12" t="s">
        <v>56</v>
      </c>
      <c r="G27" s="12">
        <v>3</v>
      </c>
      <c r="H27" s="14"/>
      <c r="I27" s="15" t="str">
        <f>IFERROR(IF(ISBLANK(INDIRECT("G27")), NA(), INDIRECT("G27")) * IF(ISBLANK(INDIRECT("H27")), NA(), INDIRECT("H27")), "-")</f>
        <v>0</v>
      </c>
    </row>
    <row r="28" spans="1:9">
      <c r="B28" s="11" t="str">
        <f>IFERROR("Error: Missing value for '" &amp; INDIRECT(ADDRESS(5, (8 + IF(ISBLANK(H28), 1, NA()) - 1))) &amp; "' in cell " &amp; ADDRESS(ROW(), (8 + IF(ISBLANK(H28), 1, NA()) - 1), 4), "Success: All values provided")</f>
        <v>0</v>
      </c>
      <c r="C28" s="12">
        <v>4085189</v>
      </c>
      <c r="D28" s="12" t="s">
        <v>57</v>
      </c>
      <c r="E28" s="13" t="s">
        <v>58</v>
      </c>
      <c r="F28" s="12" t="s">
        <v>56</v>
      </c>
      <c r="G28" s="12">
        <v>5</v>
      </c>
      <c r="H28" s="14"/>
      <c r="I28" s="15" t="str">
        <f>IFERROR(IF(ISBLANK(INDIRECT("G28")), NA(), INDIRECT("G28")) * IF(ISBLANK(INDIRECT("H28")), NA(), INDIRECT("H28")), "-")</f>
        <v>0</v>
      </c>
    </row>
    <row r="29" spans="1:9">
      <c r="B29" s="11" t="str">
        <f>IFERROR("Error: Missing value for '" &amp; INDIRECT(ADDRESS(5, (8 + IF(ISBLANK(H29), 1, NA()) - 1))) &amp; "' in cell " &amp; ADDRESS(ROW(), (8 + IF(ISBLANK(H29), 1, NA()) - 1), 4), "Success: All values provided")</f>
        <v>0</v>
      </c>
      <c r="C29" s="12">
        <v>4085190</v>
      </c>
      <c r="D29" s="12" t="s">
        <v>59</v>
      </c>
      <c r="E29" s="13" t="s">
        <v>60</v>
      </c>
      <c r="F29" s="12" t="s">
        <v>61</v>
      </c>
      <c r="G29" s="12">
        <v>200</v>
      </c>
      <c r="H29" s="14"/>
      <c r="I29" s="15" t="str">
        <f>IFERROR(IF(ISBLANK(INDIRECT("G29")), NA(), INDIRECT("G29")) * IF(ISBLANK(INDIRECT("H29")), NA(), INDIRECT("H29")), "-")</f>
        <v>0</v>
      </c>
    </row>
    <row r="30" spans="1:9">
      <c r="B30" s="11" t="str">
        <f>IFERROR("Error: Missing value for '" &amp; INDIRECT(ADDRESS(5, (8 + IF(ISBLANK(H30), 1, NA()) - 1))) &amp; "' in cell " &amp; ADDRESS(ROW(), (8 + IF(ISBLANK(H30), 1, NA()) - 1), 4), "Success: All values provided")</f>
        <v>0</v>
      </c>
      <c r="C30" s="12">
        <v>4085191</v>
      </c>
      <c r="D30" s="12" t="s">
        <v>62</v>
      </c>
      <c r="E30" s="13" t="s">
        <v>63</v>
      </c>
      <c r="F30" s="12" t="s">
        <v>64</v>
      </c>
      <c r="G30" s="12">
        <v>250</v>
      </c>
      <c r="H30" s="14"/>
      <c r="I30" s="15" t="str">
        <f>IFERROR(IF(ISBLANK(INDIRECT("G30")), NA(), INDIRECT("G30")) * IF(ISBLANK(INDIRECT("H30")), NA(), INDIRECT("H30")), "-")</f>
        <v>0</v>
      </c>
    </row>
    <row r="31" spans="1:9">
      <c r="B31" s="11" t="str">
        <f>IFERROR("Error: Missing value for '" &amp; INDIRECT(ADDRESS(5, (8 + IF(ISBLANK(H31), 1, NA()) - 1))) &amp; "' in cell " &amp; ADDRESS(ROW(), (8 + IF(ISBLANK(H31), 1, NA()) - 1), 4), "Success: All values provided")</f>
        <v>0</v>
      </c>
      <c r="C31" s="12">
        <v>4085192</v>
      </c>
      <c r="D31" s="12" t="s">
        <v>65</v>
      </c>
      <c r="E31" s="13" t="s">
        <v>66</v>
      </c>
      <c r="F31" s="12" t="s">
        <v>67</v>
      </c>
      <c r="G31" s="12">
        <v>100</v>
      </c>
      <c r="H31" s="14"/>
      <c r="I31" s="15" t="str">
        <f>IFERROR(IF(ISBLANK(INDIRECT("G31")), NA(), INDIRECT("G31")) * IF(ISBLANK(INDIRECT("H31")), NA(), INDIRECT("H31")), "-")</f>
        <v>0</v>
      </c>
    </row>
    <row r="32" spans="1:9">
      <c r="B32" s="11" t="str">
        <f>IFERROR("Error: Missing value for '" &amp; INDIRECT(ADDRESS(5, (8 + IF(ISBLANK(H32), 1, NA()) - 1))) &amp; "' in cell " &amp; ADDRESS(ROW(), (8 + IF(ISBLANK(H32), 1, NA()) - 1), 4), "Success: All values provided")</f>
        <v>0</v>
      </c>
      <c r="C32" s="12">
        <v>4085193</v>
      </c>
      <c r="D32" s="12" t="s">
        <v>68</v>
      </c>
      <c r="E32" s="13" t="s">
        <v>69</v>
      </c>
      <c r="F32" s="12" t="s">
        <v>70</v>
      </c>
      <c r="G32" s="12">
        <v>250</v>
      </c>
      <c r="H32" s="14"/>
      <c r="I32" s="15" t="str">
        <f>IFERROR(IF(ISBLANK(INDIRECT("G32")), NA(), INDIRECT("G32")) * IF(ISBLANK(INDIRECT("H32")), NA(), INDIRECT("H32")), "-")</f>
        <v>0</v>
      </c>
    </row>
    <row r="33" spans="1:9">
      <c r="B33" s="11" t="str">
        <f>IFERROR("Error: Missing value for '" &amp; INDIRECT(ADDRESS(5, (8 + IF(ISBLANK(H33), 1, NA()) - 1))) &amp; "' in cell " &amp; ADDRESS(ROW(), (8 + IF(ISBLANK(H33), 1, NA()) - 1), 4), "Success: All values provided")</f>
        <v>0</v>
      </c>
      <c r="C33" s="12">
        <v>4085194</v>
      </c>
      <c r="D33" s="12" t="s">
        <v>71</v>
      </c>
      <c r="E33" s="13" t="s">
        <v>72</v>
      </c>
      <c r="F33" s="12" t="s">
        <v>73</v>
      </c>
      <c r="G33" s="12">
        <v>120</v>
      </c>
      <c r="H33" s="14"/>
      <c r="I33" s="15" t="str">
        <f>IFERROR(IF(ISBLANK(INDIRECT("G33")), NA(), INDIRECT("G33")) * IF(ISBLANK(INDIRECT("H33")), NA(), INDIRECT("H33")), "-")</f>
        <v>0</v>
      </c>
    </row>
    <row r="34" spans="1:9">
      <c r="B34" s="11" t="str">
        <f>IFERROR("Error: Missing value for '" &amp; INDIRECT(ADDRESS(5, (8 + IF(ISBLANK(H34), 1, NA()) - 1))) &amp; "' in cell " &amp; ADDRESS(ROW(), (8 + IF(ISBLANK(H34), 1, NA()) - 1), 4), "Success: All values provided")</f>
        <v>0</v>
      </c>
      <c r="C34" s="12">
        <v>4085195</v>
      </c>
      <c r="D34" s="12" t="s">
        <v>74</v>
      </c>
      <c r="E34" s="13" t="s">
        <v>75</v>
      </c>
      <c r="F34" s="12" t="s">
        <v>73</v>
      </c>
      <c r="G34" s="12">
        <v>80</v>
      </c>
      <c r="H34" s="14"/>
      <c r="I34" s="15" t="str">
        <f>IFERROR(IF(ISBLANK(INDIRECT("G34")), NA(), INDIRECT("G34")) * IF(ISBLANK(INDIRECT("H34")), NA(), INDIRECT("H34")), "-")</f>
        <v>0</v>
      </c>
    </row>
    <row r="35" spans="1:9">
      <c r="B35" s="11" t="str">
        <f>IFERROR("Error: Missing value for '" &amp; INDIRECT(ADDRESS(5, (8 + IF(ISBLANK(H35), 1, NA()) - 1))) &amp; "' in cell " &amp; ADDRESS(ROW(), (8 + IF(ISBLANK(H35), 1, NA()) - 1), 4), "Success: All values provided")</f>
        <v>0</v>
      </c>
      <c r="C35" s="12">
        <v>4085196</v>
      </c>
      <c r="D35" s="12" t="s">
        <v>76</v>
      </c>
      <c r="E35" s="13" t="s">
        <v>77</v>
      </c>
      <c r="F35" s="12" t="s">
        <v>73</v>
      </c>
      <c r="G35" s="12">
        <v>80</v>
      </c>
      <c r="H35" s="14"/>
      <c r="I35" s="15" t="str">
        <f>IFERROR(IF(ISBLANK(INDIRECT("G35")), NA(), INDIRECT("G35")) * IF(ISBLANK(INDIRECT("H35")), NA(), INDIRECT("H35")), "-")</f>
        <v>0</v>
      </c>
    </row>
    <row r="36" spans="1:9">
      <c r="B36" s="11" t="str">
        <f>IFERROR("Error: Missing value for '" &amp; INDIRECT(ADDRESS(5, (8 + IF(ISBLANK(H36), 1, NA()) - 1))) &amp; "' in cell " &amp; ADDRESS(ROW(), (8 + IF(ISBLANK(H36), 1, NA()) - 1), 4), "Success: All values provided")</f>
        <v>0</v>
      </c>
      <c r="C36" s="12">
        <v>4085197</v>
      </c>
      <c r="D36" s="12" t="s">
        <v>78</v>
      </c>
      <c r="E36" s="13" t="s">
        <v>79</v>
      </c>
      <c r="F36" s="12" t="s">
        <v>73</v>
      </c>
      <c r="G36" s="12">
        <v>120</v>
      </c>
      <c r="H36" s="14"/>
      <c r="I36" s="15" t="str">
        <f>IFERROR(IF(ISBLANK(INDIRECT("G36")), NA(), INDIRECT("G36")) * IF(ISBLANK(INDIRECT("H36")), NA(), INDIRECT("H36")), "-")</f>
        <v>0</v>
      </c>
    </row>
    <row r="37" spans="1:9" customHeight="1" ht="50">
      <c r="B37" s="6" t="s">
        <v>25</v>
      </c>
      <c r="C37" s="16"/>
      <c r="D37" s="16"/>
      <c r="E37" s="16"/>
      <c r="F37" s="16"/>
      <c r="G37" s="16"/>
      <c r="H37" s="17"/>
      <c r="I37" s="17" t="str">
        <f>SUM(I21:I36)</f>
        <v>0</v>
      </c>
    </row>
    <row r="39" spans="1:9" customHeight="1" ht="50">
      <c r="B39" s="6" t="s">
        <v>80</v>
      </c>
      <c r="C39" s="16"/>
      <c r="D39" s="16"/>
      <c r="E39" s="16"/>
      <c r="F39" s="16"/>
      <c r="G39" s="16"/>
      <c r="H39" s="17"/>
      <c r="I39" s="17" t="str">
        <f>SUM(I8:I8,I12:I17,I21:I36)</f>
        <v>0</v>
      </c>
    </row>
  </sheetData>
  <sheetProtection password="E36C" sheet="1" objects="1" scenarios="1" formatCells="0" formatColumns="0" formatRows="0" insertColumns="1" insertRows="1" insertHyperlinks="0" deleteColumns="1" deleteRows="1" sort="1" autoFilter="1" pivotTables="1" selectLockedCells="0" selectUnlockedCells="0"/>
  <conditionalFormatting sqref="$B7">
    <cfRule type="containsText" dxfId="0" priority="1" operator="beginsWith" text="Error">
      <formula>LEFT(B7,LEN("Error"))="Error"</formula>
    </cfRule>
    <cfRule type="containsText" dxfId="1" priority="2" operator="beginsWith" text="Success">
      <formula>LEFT(B7,LEN("Success"))="Success"</formula>
    </cfRule>
  </conditionalFormatting>
  <conditionalFormatting sqref="$B8">
    <cfRule type="containsText" dxfId="0" priority="3" operator="beginsWith" text="Error">
      <formula>LEFT(B8,LEN("Error"))="Error"</formula>
    </cfRule>
    <cfRule type="containsText" dxfId="1" priority="4" operator="beginsWith" text="Success">
      <formula>LEFT(B8,LEN("Success"))="Success"</formula>
    </cfRule>
  </conditionalFormatting>
  <conditionalFormatting sqref="$B9">
    <cfRule type="containsText" dxfId="0" priority="5" operator="beginsWith" text="Error">
      <formula>LEFT(B9,LEN("Error"))="Error"</formula>
    </cfRule>
    <cfRule type="containsText" dxfId="1" priority="6" operator="beginsWith" text="Success">
      <formula>LEFT(B9,LEN("Success"))="Success"</formula>
    </cfRule>
  </conditionalFormatting>
  <conditionalFormatting sqref="$B10">
    <cfRule type="containsText" dxfId="0" priority="7" operator="beginsWith" text="Error">
      <formula>LEFT(B10,LEN("Error"))="Error"</formula>
    </cfRule>
    <cfRule type="containsText" dxfId="1" priority="8" operator="beginsWith" text="Success">
      <formula>LEFT(B10,LEN("Success"))="Success"</formula>
    </cfRule>
  </conditionalFormatting>
  <conditionalFormatting sqref="$B11">
    <cfRule type="containsText" dxfId="0" priority="9" operator="beginsWith" text="Error">
      <formula>LEFT(B11,LEN("Error"))="Error"</formula>
    </cfRule>
    <cfRule type="containsText" dxfId="1" priority="10" operator="beginsWith" text="Success">
      <formula>LEFT(B11,LEN("Success"))="Success"</formula>
    </cfRule>
  </conditionalFormatting>
  <conditionalFormatting sqref="$B12">
    <cfRule type="containsText" dxfId="0" priority="11" operator="beginsWith" text="Error">
      <formula>LEFT(B12,LEN("Error"))="Error"</formula>
    </cfRule>
    <cfRule type="containsText" dxfId="1" priority="12" operator="beginsWith" text="Success">
      <formula>LEFT(B12,LEN("Success"))="Success"</formula>
    </cfRule>
  </conditionalFormatting>
  <conditionalFormatting sqref="$B13">
    <cfRule type="containsText" dxfId="0" priority="13" operator="beginsWith" text="Error">
      <formula>LEFT(B13,LEN("Error"))="Error"</formula>
    </cfRule>
    <cfRule type="containsText" dxfId="1" priority="14" operator="beginsWith" text="Success">
      <formula>LEFT(B13,LEN("Success"))="Success"</formula>
    </cfRule>
  </conditionalFormatting>
  <conditionalFormatting sqref="$B14">
    <cfRule type="containsText" dxfId="0" priority="15" operator="beginsWith" text="Error">
      <formula>LEFT(B14,LEN("Error"))="Error"</formula>
    </cfRule>
    <cfRule type="containsText" dxfId="1" priority="16" operator="beginsWith" text="Success">
      <formula>LEFT(B14,LEN("Success"))="Success"</formula>
    </cfRule>
  </conditionalFormatting>
  <conditionalFormatting sqref="$B15">
    <cfRule type="containsText" dxfId="0" priority="17" operator="beginsWith" text="Error">
      <formula>LEFT(B15,LEN("Error"))="Error"</formula>
    </cfRule>
    <cfRule type="containsText" dxfId="1" priority="18" operator="beginsWith" text="Success">
      <formula>LEFT(B15,LEN("Success"))="Success"</formula>
    </cfRule>
  </conditionalFormatting>
  <conditionalFormatting sqref="$B16">
    <cfRule type="containsText" dxfId="0" priority="19" operator="beginsWith" text="Error">
      <formula>LEFT(B16,LEN("Error"))="Error"</formula>
    </cfRule>
    <cfRule type="containsText" dxfId="1" priority="20" operator="beginsWith" text="Success">
      <formula>LEFT(B16,LEN("Success"))="Success"</formula>
    </cfRule>
  </conditionalFormatting>
  <conditionalFormatting sqref="$B17">
    <cfRule type="containsText" dxfId="0" priority="21" operator="beginsWith" text="Error">
      <formula>LEFT(B17,LEN("Error"))="Error"</formula>
    </cfRule>
    <cfRule type="containsText" dxfId="1" priority="22" operator="beginsWith" text="Success">
      <formula>LEFT(B17,LEN("Success"))="Success"</formula>
    </cfRule>
  </conditionalFormatting>
  <conditionalFormatting sqref="$B18">
    <cfRule type="containsText" dxfId="0" priority="23" operator="beginsWith" text="Error">
      <formula>LEFT(B18,LEN("Error"))="Error"</formula>
    </cfRule>
    <cfRule type="containsText" dxfId="1" priority="24" operator="beginsWith" text="Success">
      <formula>LEFT(B18,LEN("Success"))="Success"</formula>
    </cfRule>
  </conditionalFormatting>
  <conditionalFormatting sqref="$B19">
    <cfRule type="containsText" dxfId="0" priority="25" operator="beginsWith" text="Error">
      <formula>LEFT(B19,LEN("Error"))="Error"</formula>
    </cfRule>
    <cfRule type="containsText" dxfId="1" priority="26" operator="beginsWith" text="Success">
      <formula>LEFT(B19,LEN("Success"))="Success"</formula>
    </cfRule>
  </conditionalFormatting>
  <conditionalFormatting sqref="$B20">
    <cfRule type="containsText" dxfId="0" priority="27" operator="beginsWith" text="Error">
      <formula>LEFT(B20,LEN("Error"))="Error"</formula>
    </cfRule>
    <cfRule type="containsText" dxfId="1" priority="28" operator="beginsWith" text="Success">
      <formula>LEFT(B20,LEN("Success"))="Success"</formula>
    </cfRule>
  </conditionalFormatting>
  <conditionalFormatting sqref="$B21">
    <cfRule type="containsText" dxfId="0" priority="29" operator="beginsWith" text="Error">
      <formula>LEFT(B21,LEN("Error"))="Error"</formula>
    </cfRule>
    <cfRule type="containsText" dxfId="1" priority="30" operator="beginsWith" text="Success">
      <formula>LEFT(B21,LEN("Success"))="Success"</formula>
    </cfRule>
  </conditionalFormatting>
  <conditionalFormatting sqref="$B22">
    <cfRule type="containsText" dxfId="0" priority="31" operator="beginsWith" text="Error">
      <formula>LEFT(B22,LEN("Error"))="Error"</formula>
    </cfRule>
    <cfRule type="containsText" dxfId="1" priority="32" operator="beginsWith" text="Success">
      <formula>LEFT(B22,LEN("Success"))="Success"</formula>
    </cfRule>
  </conditionalFormatting>
  <conditionalFormatting sqref="$B23">
    <cfRule type="containsText" dxfId="0" priority="33" operator="beginsWith" text="Error">
      <formula>LEFT(B23,LEN("Error"))="Error"</formula>
    </cfRule>
    <cfRule type="containsText" dxfId="1" priority="34" operator="beginsWith" text="Success">
      <formula>LEFT(B23,LEN("Success"))="Success"</formula>
    </cfRule>
  </conditionalFormatting>
  <conditionalFormatting sqref="$B24">
    <cfRule type="containsText" dxfId="0" priority="35" operator="beginsWith" text="Error">
      <formula>LEFT(B24,LEN("Error"))="Error"</formula>
    </cfRule>
    <cfRule type="containsText" dxfId="1" priority="36" operator="beginsWith" text="Success">
      <formula>LEFT(B24,LEN("Success"))="Success"</formula>
    </cfRule>
  </conditionalFormatting>
  <conditionalFormatting sqref="$B25">
    <cfRule type="containsText" dxfId="0" priority="37" operator="beginsWith" text="Error">
      <formula>LEFT(B25,LEN("Error"))="Error"</formula>
    </cfRule>
    <cfRule type="containsText" dxfId="1" priority="38" operator="beginsWith" text="Success">
      <formula>LEFT(B25,LEN("Success"))="Success"</formula>
    </cfRule>
  </conditionalFormatting>
  <conditionalFormatting sqref="$B26">
    <cfRule type="containsText" dxfId="0" priority="39" operator="beginsWith" text="Error">
      <formula>LEFT(B26,LEN("Error"))="Error"</formula>
    </cfRule>
    <cfRule type="containsText" dxfId="1" priority="40" operator="beginsWith" text="Success">
      <formula>LEFT(B26,LEN("Success"))="Success"</formula>
    </cfRule>
  </conditionalFormatting>
  <conditionalFormatting sqref="$B27">
    <cfRule type="containsText" dxfId="0" priority="41" operator="beginsWith" text="Error">
      <formula>LEFT(B27,LEN("Error"))="Error"</formula>
    </cfRule>
    <cfRule type="containsText" dxfId="1" priority="42" operator="beginsWith" text="Success">
      <formula>LEFT(B27,LEN("Success"))="Success"</formula>
    </cfRule>
  </conditionalFormatting>
  <conditionalFormatting sqref="$B28">
    <cfRule type="containsText" dxfId="0" priority="43" operator="beginsWith" text="Error">
      <formula>LEFT(B28,LEN("Error"))="Error"</formula>
    </cfRule>
    <cfRule type="containsText" dxfId="1" priority="44" operator="beginsWith" text="Success">
      <formula>LEFT(B28,LEN("Success"))="Success"</formula>
    </cfRule>
  </conditionalFormatting>
  <conditionalFormatting sqref="$B29">
    <cfRule type="containsText" dxfId="0" priority="45" operator="beginsWith" text="Error">
      <formula>LEFT(B29,LEN("Error"))="Error"</formula>
    </cfRule>
    <cfRule type="containsText" dxfId="1" priority="46" operator="beginsWith" text="Success">
      <formula>LEFT(B29,LEN("Success"))="Success"</formula>
    </cfRule>
  </conditionalFormatting>
  <conditionalFormatting sqref="$B30">
    <cfRule type="containsText" dxfId="0" priority="47" operator="beginsWith" text="Error">
      <formula>LEFT(B30,LEN("Error"))="Error"</formula>
    </cfRule>
    <cfRule type="containsText" dxfId="1" priority="48" operator="beginsWith" text="Success">
      <formula>LEFT(B30,LEN("Success"))="Success"</formula>
    </cfRule>
  </conditionalFormatting>
  <conditionalFormatting sqref="$B31">
    <cfRule type="containsText" dxfId="0" priority="49" operator="beginsWith" text="Error">
      <formula>LEFT(B31,LEN("Error"))="Error"</formula>
    </cfRule>
    <cfRule type="containsText" dxfId="1" priority="50" operator="beginsWith" text="Success">
      <formula>LEFT(B31,LEN("Success"))="Success"</formula>
    </cfRule>
  </conditionalFormatting>
  <conditionalFormatting sqref="$B32">
    <cfRule type="containsText" dxfId="0" priority="51" operator="beginsWith" text="Error">
      <formula>LEFT(B32,LEN("Error"))="Error"</formula>
    </cfRule>
    <cfRule type="containsText" dxfId="1" priority="52" operator="beginsWith" text="Success">
      <formula>LEFT(B32,LEN("Success"))="Success"</formula>
    </cfRule>
  </conditionalFormatting>
  <conditionalFormatting sqref="$B33">
    <cfRule type="containsText" dxfId="0" priority="53" operator="beginsWith" text="Error">
      <formula>LEFT(B33,LEN("Error"))="Error"</formula>
    </cfRule>
    <cfRule type="containsText" dxfId="1" priority="54" operator="beginsWith" text="Success">
      <formula>LEFT(B33,LEN("Success"))="Success"</formula>
    </cfRule>
  </conditionalFormatting>
  <conditionalFormatting sqref="$B34">
    <cfRule type="containsText" dxfId="0" priority="55" operator="beginsWith" text="Error">
      <formula>LEFT(B34,LEN("Error"))="Error"</formula>
    </cfRule>
    <cfRule type="containsText" dxfId="1" priority="56" operator="beginsWith" text="Success">
      <formula>LEFT(B34,LEN("Success"))="Success"</formula>
    </cfRule>
  </conditionalFormatting>
  <conditionalFormatting sqref="$B35">
    <cfRule type="containsText" dxfId="0" priority="57" operator="beginsWith" text="Error">
      <formula>LEFT(B35,LEN("Error"))="Error"</formula>
    </cfRule>
    <cfRule type="containsText" dxfId="1" priority="58" operator="beginsWith" text="Success">
      <formula>LEFT(B35,LEN("Success"))="Success"</formula>
    </cfRule>
  </conditionalFormatting>
  <conditionalFormatting sqref="$B36">
    <cfRule type="containsText" dxfId="0" priority="59" operator="beginsWith" text="Error">
      <formula>LEFT(B36,LEN("Error"))="Error"</formula>
    </cfRule>
    <cfRule type="containsText" dxfId="1" priority="60" operator="beginsWith" text="Success">
      <formula>LEFT(B36,LEN("Success"))="Success"</formula>
    </cfRule>
  </conditionalFormatting>
  <conditionalFormatting sqref="$B37">
    <cfRule type="containsText" dxfId="0" priority="61" operator="beginsWith" text="Error">
      <formula>LEFT(B37,LEN("Error"))="Error"</formula>
    </cfRule>
    <cfRule type="containsText" dxfId="1" priority="62" operator="beginsWith" text="Success">
      <formula>LEFT(B37,LEN("Success"))="Success"</formula>
    </cfRule>
  </conditionalFormatting>
  <conditionalFormatting sqref="$B38">
    <cfRule type="containsText" dxfId="0" priority="63" operator="beginsWith" text="Error">
      <formula>LEFT(B38,LEN("Error"))="Error"</formula>
    </cfRule>
    <cfRule type="containsText" dxfId="1" priority="64" operator="beginsWith" text="Success">
      <formula>LEFT(B38,LEN("Success"))="Success"</formula>
    </cfRule>
  </conditionalFormatting>
  <conditionalFormatting sqref="B3">
    <cfRule type="containsText" dxfId="0" priority="65" operator="beginsWith" text="Error">
      <formula>LEFT(B3,LEN("Error"))="Error"</formula>
    </cfRule>
    <cfRule type="containsText" dxfId="1" priority="66" operator="beginsWith" text="Success">
      <formula>LEFT(B3,LEN("Success"))="Success"</formula>
    </cfRule>
  </conditionalFormatting>
  <conditionalFormatting sqref="H3:H3">
    <cfRule type="containsText" dxfId="0" priority="67" operator="beginsWith" text="Error">
      <formula>LEFT(H3,LEN("Error"))="Error"</formula>
    </cfRule>
  </conditionalFormatting>
  <conditionalFormatting sqref="B8:J8">
    <cfRule type="expression" dxfId="2" priority="68">
      <formula>MOD(ROW($D8),2)=1</formula>
    </cfRule>
  </conditionalFormatting>
  <conditionalFormatting sqref="F9">
    <cfRule type="expression" dxfId="3" priority="69">
      <formula>NOT(ISBLANK(F9)) * NOT(ISNUMBER(F9))</formula>
    </cfRule>
  </conditionalFormatting>
  <conditionalFormatting sqref="G9">
    <cfRule type="expression" dxfId="4" priority="70">
      <formula>NOT(ISBLANK(G9)) * NOT(ISNUMBER(G9))</formula>
    </cfRule>
  </conditionalFormatting>
  <conditionalFormatting sqref="H9">
    <cfRule type="expression" dxfId="5" priority="71">
      <formula>NOT(ISBLANK(H9)) * NOT(ISNUMBER(H9))</formula>
    </cfRule>
  </conditionalFormatting>
  <conditionalFormatting sqref="I9">
    <cfRule type="expression" dxfId="6" priority="72">
      <formula>NOT(ISBLANK(I9)) * NOT(ISNUMBER(I9))</formula>
    </cfRule>
  </conditionalFormatting>
  <conditionalFormatting sqref="B12:J17">
    <cfRule type="expression" dxfId="7" priority="73">
      <formula>MOD(ROW($D12),2)=1</formula>
    </cfRule>
  </conditionalFormatting>
  <conditionalFormatting sqref="F18">
    <cfRule type="expression" dxfId="8" priority="74">
      <formula>NOT(ISBLANK(F18)) * NOT(ISNUMBER(F18))</formula>
    </cfRule>
  </conditionalFormatting>
  <conditionalFormatting sqref="G18">
    <cfRule type="expression" dxfId="9" priority="75">
      <formula>NOT(ISBLANK(G18)) * NOT(ISNUMBER(G18))</formula>
    </cfRule>
  </conditionalFormatting>
  <conditionalFormatting sqref="H18">
    <cfRule type="expression" dxfId="10" priority="76">
      <formula>NOT(ISBLANK(H18)) * NOT(ISNUMBER(H18))</formula>
    </cfRule>
  </conditionalFormatting>
  <conditionalFormatting sqref="I18">
    <cfRule type="expression" dxfId="11" priority="77">
      <formula>NOT(ISBLANK(I18)) * NOT(ISNUMBER(I18))</formula>
    </cfRule>
  </conditionalFormatting>
  <conditionalFormatting sqref="B21:J36">
    <cfRule type="expression" dxfId="12" priority="78">
      <formula>MOD(ROW($D21),2)=1</formula>
    </cfRule>
  </conditionalFormatting>
  <conditionalFormatting sqref="F37">
    <cfRule type="expression" dxfId="13" priority="79">
      <formula>NOT(ISBLANK(F37)) * NOT(ISNUMBER(F37))</formula>
    </cfRule>
  </conditionalFormatting>
  <conditionalFormatting sqref="G37">
    <cfRule type="expression" dxfId="14" priority="80">
      <formula>NOT(ISBLANK(G37)) * NOT(ISNUMBER(G37))</formula>
    </cfRule>
  </conditionalFormatting>
  <conditionalFormatting sqref="H37">
    <cfRule type="expression" dxfId="15" priority="81">
      <formula>NOT(ISBLANK(H37)) * NOT(ISNUMBER(H37))</formula>
    </cfRule>
  </conditionalFormatting>
  <conditionalFormatting sqref="I37">
    <cfRule type="expression" dxfId="16" priority="82">
      <formula>NOT(ISBLANK(I37)) * NOT(ISNUMBER(I37))</formula>
    </cfRule>
  </conditionalFormatting>
  <conditionalFormatting sqref="F39">
    <cfRule type="expression" dxfId="17" priority="83">
      <formula>NOT(ISBLANK(F39)) * NOT(ISNUMBER(F39))</formula>
    </cfRule>
  </conditionalFormatting>
  <conditionalFormatting sqref="G39">
    <cfRule type="expression" dxfId="18" priority="84">
      <formula>NOT(ISBLANK(G39)) * NOT(ISNUMBER(G39))</formula>
    </cfRule>
  </conditionalFormatting>
  <conditionalFormatting sqref="H39">
    <cfRule type="expression" dxfId="19" priority="85">
      <formula>NOT(ISBLANK(H39)) * NOT(ISNUMBER(H39))</formula>
    </cfRule>
  </conditionalFormatting>
  <conditionalFormatting sqref="I39">
    <cfRule type="expression" dxfId="20" priority="86">
      <formula>NOT(ISBLANK(I39)) * NOT(ISNUMBER(I39))</formula>
    </cfRule>
  </conditionalFormatting>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D7FD85748E5E498FBCDB002F0259CA" ma:contentTypeVersion="15" ma:contentTypeDescription="Create a new document." ma:contentTypeScope="" ma:versionID="fc2689a358fee6a5a441591c19874c88">
  <xsd:schema xmlns:xsd="http://www.w3.org/2001/XMLSchema" xmlns:xs="http://www.w3.org/2001/XMLSchema" xmlns:p="http://schemas.microsoft.com/office/2006/metadata/properties" xmlns:ns2="2cc3125b-4aa2-4869-b705-b0ac5db17616" xmlns:ns3="8ed496d8-1fb2-463b-a24d-c199012fb7f3" targetNamespace="http://schemas.microsoft.com/office/2006/metadata/properties" ma:root="true" ma:fieldsID="a123068221831ea48a2749b21cb16ba8" ns2:_="" ns3:_="">
    <xsd:import namespace="2cc3125b-4aa2-4869-b705-b0ac5db17616"/>
    <xsd:import namespace="8ed496d8-1fb2-463b-a24d-c199012fb7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c3125b-4aa2-4869-b705-b0ac5db176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6dcb7d3-3e87-469a-8f6a-35e95014c8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d496d8-1fb2-463b-a24d-c199012fb7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8fe0b8-7a4d-42d5-945f-b385b2bebc4c}" ma:internalName="TaxCatchAll" ma:showField="CatchAllData" ma:web="8ed496d8-1fb2-463b-a24d-c199012fb7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ed496d8-1fb2-463b-a24d-c199012fb7f3" xsi:nil="true"/>
    <lcf76f155ced4ddcb4097134ff3c332f xmlns="2cc3125b-4aa2-4869-b705-b0ac5db176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51AB7A8-76ED-4B2C-A356-125754B1291E}"/>
</file>

<file path=customXml/itemProps2.xml><?xml version="1.0" encoding="utf-8"?>
<ds:datastoreItem xmlns:ds="http://schemas.openxmlformats.org/officeDocument/2006/customXml" ds:itemID="{D2836E79-5FEF-460E-AAFD-DDB5553EC8F6}"/>
</file>

<file path=customXml/itemProps3.xml><?xml version="1.0" encoding="utf-8"?>
<ds:datastoreItem xmlns:ds="http://schemas.openxmlformats.org/officeDocument/2006/customXml" ds:itemID="{B998EC07-35A8-4839-B12D-7B77AB420E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Responses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BidTable Response Template</dc:title>
  <dc:subject/>
  <dc:creator>Bonfire</dc:creator>
  <cp:keywords/>
  <dc:description/>
  <cp:lastModifiedBy>Bonfire</cp:lastModifiedBy>
  <dcterms:created xsi:type="dcterms:W3CDTF">2026-11-04T15:00:01Z</dcterms:created>
  <dcterms:modified xsi:type="dcterms:W3CDTF">2026-11-04T15:00:01Z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0x0101001BD7FD85748E5E498FBCDB002F0259CA</vt:lpwstr>
  </property>
</Properties>
</file>