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ljpcinc.sharepoint.com/Shared Documents/LJPC Data Folder/Shared/LJP Bid Quotes/WillowGroveAnnex/Specs/FrontEndSpecs/"/>
    </mc:Choice>
  </mc:AlternateContent>
  <xr:revisionPtr revIDLastSave="0" documentId="11_39971771FA06B87E959B841486FAB7D41A7FBD2F" xr6:coauthVersionLast="47" xr6:coauthVersionMax="47" xr10:uidLastSave="{00000000-0000-0000-0000-000000000000}"/>
  <workbookProtection lockStructure="1"/>
  <bookViews>
    <workbookView xWindow="29970" yWindow="1170" windowWidth="21600" windowHeight="11295" activeTab="1" xr2:uid="{00000000-000D-0000-FFFF-FFFF00000000}"/>
  </bookViews>
  <sheets>
    <sheet name="Instructions" sheetId="1" r:id="rId1"/>
    <sheet name="Responses" sheetId="2" r:id="rId2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2" l="1"/>
  <c r="I10" i="2"/>
  <c r="B10" i="2"/>
  <c r="I9" i="2"/>
  <c r="B9" i="2"/>
  <c r="I8" i="2"/>
  <c r="B8" i="2"/>
  <c r="I7" i="2"/>
  <c r="B7" i="2"/>
  <c r="B3" i="2" l="1"/>
  <c r="I13" i="2"/>
  <c r="I11" i="2"/>
</calcChain>
</file>

<file path=xl/sharedStrings.xml><?xml version="1.0" encoding="utf-8"?>
<sst xmlns="http://schemas.openxmlformats.org/spreadsheetml/2006/main" count="35" uniqueCount="33">
  <si>
    <t>b2c7cfb21c85ebb623c0337824f9a7bdfcb00a0d93845e53e35b8e75c5ea9b2d6236b584f07c9afd1d3cad3a93dc0c571aaf52439438236c4058965e1a01a204JJ9FRXeBUGF09sirjUUEe6q5i2Nq0WX/esN9bMZjp/ZhTMijG2/DA1pAzgHaXEDy</t>
  </si>
  <si>
    <t>General Contractor (Alternates and Unit Prices) (BT-35HM)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</si>
  <si>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</si>
  <si>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</si>
  <si>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</si>
  <si>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</si>
  <si>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</si>
  <si>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</si>
  <si>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Item</t>
  </si>
  <si>
    <t>Quantity Required</t>
  </si>
  <si>
    <t>Unit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</si>
  <si>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</si>
  <si>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</si>
  <si>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</si>
  <si>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</si>
  <si>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</si>
  <si>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</si>
  <si>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BidTableItem:400777</t>
  </si>
  <si>
    <t>BidTableItem:400778</t>
  </si>
  <si>
    <t>BidTableItemResponse:345328</t>
  </si>
  <si>
    <t>BidTableFormula:172578</t>
  </si>
  <si>
    <t>#0-1</t>
  </si>
  <si>
    <t xml:space="preserve">
Alternate Add No. A1 – (GC Prime Contractor) – Applied Film
</t>
  </si>
  <si>
    <t>Lump Sum</t>
  </si>
  <si>
    <t>#0-2</t>
  </si>
  <si>
    <t xml:space="preserve">
Alternate Add No. A2 – (GC Prime Contractor) – Applied Dots
</t>
  </si>
  <si>
    <t>#0-3</t>
  </si>
  <si>
    <t xml:space="preserve">
UNIT Price Removal of contaminated spoils (Add)
</t>
  </si>
  <si>
    <t>CY</t>
  </si>
  <si>
    <t>#0-4</t>
  </si>
  <si>
    <t xml:space="preserve">
UNIT Price Removal of contaminated spoils (Deduct) (Use Negative Number)
</t>
  </si>
  <si>
    <t>Basket Total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</si>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</sst>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 ]#,##0.00_-"/>
  </numFmts>
  <fonts count="6" x14ac:knownFonts="1">
    <font>
      <sz val="12"/>
      <color rgb="FF000000"/>
      <name val="Arial"/>
    </font>
    <font>
      <b/>
      <sz val="22"/>
      <color rgb="FF404040"/>
      <name val="Arial"/>
    </font>
    <font>
      <b/>
      <sz val="12"/>
      <color rgb="FF000000"/>
      <name val="Arial"/>
    </font>
    <font>
      <b/>
      <sz val="12"/>
      <color rgb="FFFFFFFF"/>
      <name val="Arial"/>
    </font>
    <font>
      <b/>
      <sz val="12"/>
      <color rgb="FF548BA1"/>
      <name val="Arial"/>
    </font>
    <font>
      <b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F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8">
    <xf numFmtId="0" fontId="0" fillId="2" borderId="0" xfId="0" applyFill="1" applyProtection="1">
      <protection locked="0"/>
    </xf>
    <xf numFmtId="0" fontId="0" fillId="2" borderId="0" xfId="0" applyFill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164" fontId="0" fillId="3" borderId="2" xfId="0" applyNumberFormat="1" applyFill="1" applyBorder="1" applyAlignment="1" applyProtection="1">
      <alignment horizontal="center" vertical="center" wrapText="1"/>
      <protection locked="0"/>
    </xf>
    <xf numFmtId="164" fontId="0" fillId="3" borderId="2" xfId="0" applyNumberFormat="1" applyFill="1" applyBorder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164" fontId="2" fillId="6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0" fillId="2" borderId="0" xfId="0" applyFill="1" applyProtection="1">
      <protection locked="0"/>
    </xf>
    <xf numFmtId="0" fontId="0" fillId="3" borderId="0" xfId="0" applyFill="1" applyAlignment="1">
      <alignment vertical="center" wrapText="1"/>
    </xf>
  </cellXfs>
  <cellStyles count="1">
    <cellStyle name="Normal" xfId="0" builtinId="0"/>
  </cellStyles>
  <dxfs count="8">
    <dxf>
      <font>
        <b/>
        <color rgb="FF9C0006"/>
      </font>
      <fill>
        <patternFill patternType="solid">
          <fgColor rgb="FFF7C6CE"/>
          <bgColor rgb="FFF7C6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  <dxf>
      <fill>
        <patternFill patternType="solid">
          <fgColor rgb="FFFFFFFF"/>
          <bgColor rgb="FFFFFFFF"/>
        </patternFill>
      </fill>
    </dxf>
    <dxf>
      <font>
        <b/>
        <color rgb="FF003300"/>
      </font>
      <fill>
        <patternFill patternType="solid">
          <fgColor rgb="FFC5EFCE"/>
          <bgColor rgb="FFC5EF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  <dxf>
      <font>
        <b/>
        <color rgb="FF003300"/>
      </font>
      <fill>
        <patternFill patternType="solid">
          <fgColor rgb="FFC5EFCE"/>
          <bgColor rgb="FFC5EF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1905000"/>
    <xdr:pic>
      <xdr:nvPicPr>
        <xdr:cNvPr id="2" name="Montgomery County PA_Logo" descr="Montgomery County P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ZZ702"/>
  <sheetViews>
    <sheetView showRowColHeaders="0" workbookViewId="0">
      <selection activeCell="B12" sqref="B12:E12"/>
    </sheetView>
  </sheetViews>
  <sheetFormatPr defaultRowHeight="15" x14ac:dyDescent="0.2"/>
  <cols>
    <col min="2" max="5" width="25" customWidth="1"/>
    <col min="702" max="702" width="9.109375" hidden="1"/>
  </cols>
  <sheetData>
    <row r="2" spans="2:5" ht="80.099999999999994" customHeight="1" x14ac:dyDescent="0.2"/>
    <row r="8" spans="2:5" ht="63.95" customHeight="1" x14ac:dyDescent="0.2">
      <c r="B8" s="15" t="s">
        <v>1</v>
      </c>
      <c r="C8" s="16"/>
      <c r="D8" s="16"/>
      <c r="E8" s="16"/>
    </row>
    <row r="10" spans="2:5" ht="27.75" x14ac:dyDescent="0.2">
      <c r="B10" s="2" t="s">
        <v>2</v>
      </c>
    </row>
    <row r="12" spans="2:5" ht="303.95" customHeight="1" x14ac:dyDescent="0.2">
      <c r="B12" s="17" t="s">
        <v>3</v>
      </c>
      <c r="C12" s="17"/>
      <c r="D12" s="17"/>
      <c r="E12" s="17"/>
    </row>
    <row r="702" spans="702:702" x14ac:dyDescent="0.2">
      <c r="ZZ702" s="1" t="s">
        <v>0</v>
      </c>
    </row>
  </sheetData>
  <sheetProtection password="E36C" sheet="1" objects="1" scenarios="1" insertHyperlinks="0"/>
  <mergeCells count="2">
    <mergeCell ref="B8:E8"/>
    <mergeCell ref="B12:E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I13"/>
  <sheetViews>
    <sheetView tabSelected="1" workbookViewId="0">
      <pane xSplit="5" ySplit="5" topLeftCell="F6" activePane="bottomRight" state="frozen"/>
      <selection pane="topRight"/>
      <selection pane="bottomLeft"/>
      <selection pane="bottomRight" activeCell="I13" sqref="I13"/>
    </sheetView>
  </sheetViews>
  <sheetFormatPr defaultRowHeight="15" x14ac:dyDescent="0.2"/>
  <cols>
    <col min="2" max="2" width="30" customWidth="1"/>
    <col min="3" max="3" width="5" hidden="1" customWidth="1"/>
    <col min="4" max="4" width="10" customWidth="1"/>
    <col min="5" max="5" width="50" customWidth="1"/>
    <col min="6" max="9" width="15" customWidth="1"/>
  </cols>
  <sheetData>
    <row r="2" spans="2:9" ht="27.75" x14ac:dyDescent="0.2">
      <c r="B2" s="2" t="s">
        <v>4</v>
      </c>
    </row>
    <row r="3" spans="2:9" ht="32.1" customHeight="1" x14ac:dyDescent="0.2">
      <c r="B3" s="3" t="str">
        <f ca="1">IF((COUNTIF(B7:B12, "Error*") + COUNTIF(H3:H3, "Error*")) &gt; 0, "Error: Check cell(s)" &amp;IF(COUNTIF(B7:B12, "Error*") &gt; 0, (" " &amp; ADDRESS(7 + MATCH("Error*", B7:B12, 0) - 1, COLUMN(), 4)), "") &amp; IF(COUNTIF(H3:H3, "Error*") &gt; 0, (" " &amp; ADDRESS(ROW(), 8 + MATCH("Error*", H3:H3, 0) - 1, 4)), ""), "Success: All data is valid!")</f>
        <v>Error: Check cell(s) B7</v>
      </c>
      <c r="C3" s="5"/>
      <c r="D3" s="5"/>
      <c r="E3" s="5"/>
      <c r="F3" s="5"/>
      <c r="G3" s="5"/>
      <c r="H3" s="5" t="str">
        <f>IFERROR("Error: Cell " &amp; ADDRESS((7 + MATCH(FALSE, INDEX(NOT(NOT(ISNUMBER(H7:H12)) * NOT(ISBLANK(H7:H12))), 0), 0) - 1), COLUMN(), 4) &amp; " must be Numeric", "")</f>
        <v/>
      </c>
      <c r="I3" s="5"/>
    </row>
    <row r="4" spans="2:9" ht="24.95" customHeight="1" x14ac:dyDescent="0.2">
      <c r="B4" s="1"/>
      <c r="C4" s="1"/>
      <c r="D4" s="1"/>
      <c r="E4" s="1"/>
      <c r="F4" s="1"/>
      <c r="G4" s="1"/>
      <c r="H4" s="6" t="s">
        <v>5</v>
      </c>
      <c r="I4" s="1"/>
    </row>
    <row r="5" spans="2:9" ht="39.950000000000003" customHeight="1" x14ac:dyDescent="0.2">
      <c r="B5" s="4" t="s">
        <v>6</v>
      </c>
      <c r="C5" s="4"/>
      <c r="D5" s="4" t="s">
        <v>7</v>
      </c>
      <c r="E5" s="4" t="s">
        <v>8</v>
      </c>
      <c r="F5" s="4" t="s">
        <v>9</v>
      </c>
      <c r="G5" s="4" t="s">
        <v>10</v>
      </c>
      <c r="H5" s="7" t="s">
        <v>11</v>
      </c>
      <c r="I5" s="4" t="s">
        <v>12</v>
      </c>
    </row>
    <row r="6" spans="2:9" hidden="1" x14ac:dyDescent="0.2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2:9" ht="72" x14ac:dyDescent="0.2">
      <c r="B7" s="8" t="str">
        <f ca="1">IFERROR("Error: Missing value for '" &amp; INDIRECT(ADDRESS(5, (8 + IF(ISBLANK(H7), 1, NA()) - 1))) &amp; "' in cell " &amp; ADDRESS(ROW(), (8 + IF(ISBLANK(H7), 1, NA()) - 1), 4), "Success: All values provided")</f>
        <v>Error: Missing value for 'Unit Price' in cell H7</v>
      </c>
      <c r="C7" s="9">
        <v>3931217</v>
      </c>
      <c r="D7" s="9" t="s">
        <v>21</v>
      </c>
      <c r="E7" s="10" t="s">
        <v>22</v>
      </c>
      <c r="F7" s="9">
        <v>1</v>
      </c>
      <c r="G7" s="9" t="s">
        <v>23</v>
      </c>
      <c r="H7" s="11"/>
      <c r="I7" s="12" t="str">
        <f ca="1">IFERROR(IF(ISBLANK(INDIRECT("F7")), NA(), INDIRECT("F7")) * IF(ISBLANK(INDIRECT("H7")), NA(), INDIRECT("H7")), "-")</f>
        <v>-</v>
      </c>
    </row>
    <row r="8" spans="2:9" ht="72" x14ac:dyDescent="0.2">
      <c r="B8" s="8" t="str">
        <f ca="1">IFERROR("Error: Missing value for '" &amp; INDIRECT(ADDRESS(5, (8 + IF(ISBLANK(H8), 1, NA()) - 1))) &amp; "' in cell " &amp; ADDRESS(ROW(), (8 + IF(ISBLANK(H8), 1, NA()) - 1), 4), "Success: All values provided")</f>
        <v>Error: Missing value for 'Unit Price' in cell H8</v>
      </c>
      <c r="C8" s="9">
        <v>3931218</v>
      </c>
      <c r="D8" s="9" t="s">
        <v>24</v>
      </c>
      <c r="E8" s="10" t="s">
        <v>25</v>
      </c>
      <c r="F8" s="9">
        <v>1</v>
      </c>
      <c r="G8" s="9" t="s">
        <v>23</v>
      </c>
      <c r="H8" s="11"/>
      <c r="I8" s="12" t="str">
        <f ca="1">IFERROR(IF(ISBLANK(INDIRECT("F8")), NA(), INDIRECT("F8")) * IF(ISBLANK(INDIRECT("H8")), NA(), INDIRECT("H8")), "-")</f>
        <v>-</v>
      </c>
    </row>
    <row r="9" spans="2:9" ht="72" x14ac:dyDescent="0.2">
      <c r="B9" s="8" t="str">
        <f ca="1">IFERROR("Error: Missing value for '" &amp; INDIRECT(ADDRESS(5, (8 + IF(ISBLANK(H9), 1, NA()) - 1))) &amp; "' in cell " &amp; ADDRESS(ROW(), (8 + IF(ISBLANK(H9), 1, NA()) - 1), 4), "Success: All values provided")</f>
        <v>Error: Missing value for 'Unit Price' in cell H9</v>
      </c>
      <c r="C9" s="9">
        <v>3931219</v>
      </c>
      <c r="D9" s="9" t="s">
        <v>26</v>
      </c>
      <c r="E9" s="10" t="s">
        <v>27</v>
      </c>
      <c r="F9" s="9">
        <v>1</v>
      </c>
      <c r="G9" s="9" t="s">
        <v>28</v>
      </c>
      <c r="H9" s="11"/>
      <c r="I9" s="12" t="str">
        <f ca="1">IFERROR(IF(ISBLANK(INDIRECT("F9")), NA(), INDIRECT("F9")) * IF(ISBLANK(INDIRECT("H9")), NA(), INDIRECT("H9")), "-")</f>
        <v>-</v>
      </c>
    </row>
    <row r="10" spans="2:9" ht="72" x14ac:dyDescent="0.2">
      <c r="B10" s="8" t="str">
        <f ca="1">IFERROR("Error: Missing value for '" &amp; INDIRECT(ADDRESS(5, (8 + IF(ISBLANK(H10), 1, NA()) - 1))) &amp; "' in cell " &amp; ADDRESS(ROW(), (8 + IF(ISBLANK(H10), 1, NA()) - 1), 4), "Success: All values provided")</f>
        <v>Error: Missing value for 'Unit Price' in cell H10</v>
      </c>
      <c r="C10" s="9">
        <v>3931220</v>
      </c>
      <c r="D10" s="9" t="s">
        <v>29</v>
      </c>
      <c r="E10" s="10" t="s">
        <v>30</v>
      </c>
      <c r="F10" s="9">
        <v>1</v>
      </c>
      <c r="G10" s="9" t="s">
        <v>28</v>
      </c>
      <c r="H10" s="11"/>
      <c r="I10" s="12" t="str">
        <f ca="1">IFERROR(IF(ISBLANK(INDIRECT("F10")), NA(), INDIRECT("F10")) * IF(ISBLANK(INDIRECT("H10")), NA(), INDIRECT("H10")), "-")</f>
        <v>-</v>
      </c>
    </row>
    <row r="11" spans="2:9" ht="50.1" customHeight="1" x14ac:dyDescent="0.2">
      <c r="B11" s="4" t="s">
        <v>31</v>
      </c>
      <c r="C11" s="13"/>
      <c r="D11" s="13"/>
      <c r="E11" s="13"/>
      <c r="F11" s="13"/>
      <c r="G11" s="13"/>
      <c r="H11" s="14"/>
      <c r="I11" s="14">
        <f ca="1">SUM(I7:I10)</f>
        <v>0</v>
      </c>
    </row>
    <row r="13" spans="2:9" ht="50.1" customHeight="1" x14ac:dyDescent="0.2">
      <c r="B13" s="4" t="s">
        <v>32</v>
      </c>
      <c r="C13" s="13"/>
      <c r="D13" s="13"/>
      <c r="E13" s="13"/>
      <c r="F13" s="13"/>
      <c r="G13" s="13"/>
      <c r="H13" s="14"/>
      <c r="I13" s="14">
        <f ca="1">SUM(I7:I10)</f>
        <v>0</v>
      </c>
    </row>
  </sheetData>
  <sheetProtection password="E36C" sheet="1" objects="1" scenarios="1" formatCells="0" formatColumns="0" formatRows="0" insertHyperlinks="0"/>
  <conditionalFormatting sqref="B3">
    <cfRule type="beginsWith" dxfId="7" priority="13" operator="beginsWith" text="Error">
      <formula>LEFT(B3,LEN("Error"))="Error"</formula>
    </cfRule>
    <cfRule type="beginsWith" dxfId="6" priority="14" operator="beginsWith" text="Success">
      <formula>LEFT(B3,LEN("Success"))="Success"</formula>
    </cfRule>
  </conditionalFormatting>
  <conditionalFormatting sqref="B7:B12">
    <cfRule type="beginsWith" dxfId="5" priority="1" operator="beginsWith" text="Error">
      <formula>LEFT(B7,LEN("Error"))="Error"</formula>
    </cfRule>
    <cfRule type="beginsWith" dxfId="4" priority="2" operator="beginsWith" text="Success">
      <formula>LEFT(B7,LEN("Success"))="Success"</formula>
    </cfRule>
  </conditionalFormatting>
  <conditionalFormatting sqref="B7:J10">
    <cfRule type="expression" dxfId="3" priority="16">
      <formula>MOD(ROW($D7),2)=1</formula>
    </cfRule>
  </conditionalFormatting>
  <conditionalFormatting sqref="F11:I11">
    <cfRule type="expression" dxfId="2" priority="17">
      <formula>NOT(ISBLANK(F11)) * NOT(ISNUMBER(F11))</formula>
    </cfRule>
  </conditionalFormatting>
  <conditionalFormatting sqref="F13:I13">
    <cfRule type="expression" dxfId="1" priority="21">
      <formula>NOT(ISBLANK(F13)) * NOT(ISNUMBER(F13))</formula>
    </cfRule>
  </conditionalFormatting>
  <conditionalFormatting sqref="H3">
    <cfRule type="beginsWith" dxfId="0" priority="15" operator="beginsWith" text="Error">
      <formula>LEFT(H3,LEN("Error"))="Error"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646139-73E1-4BD0-ABBE-6E32CEA7F5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c3125b-4aa2-4869-b705-b0ac5db17616"/>
    <ds:schemaRef ds:uri="8ed496d8-1fb2-463b-a24d-c199012fb7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C155BF-4E23-4F3F-BBED-9996BC674D76}">
  <ds:schemaRefs>
    <ds:schemaRef ds:uri="http://schemas.microsoft.com/office/2006/metadata/properties"/>
    <ds:schemaRef ds:uri="http://schemas.microsoft.com/office/infopath/2007/PartnerControls"/>
    <ds:schemaRef ds:uri="8ed496d8-1fb2-463b-a24d-c199012fb7f3"/>
    <ds:schemaRef ds:uri="2cc3125b-4aa2-4869-b705-b0ac5db17616"/>
  </ds:schemaRefs>
</ds:datastoreItem>
</file>

<file path=customXml/itemProps3.xml><?xml version="1.0" encoding="utf-8"?>
<ds:datastoreItem xmlns:ds="http://schemas.openxmlformats.org/officeDocument/2006/customXml" ds:itemID="{D8DAD109-F82B-4B27-A51E-4972C5442B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Dawn Staneivezius</cp:lastModifiedBy>
  <dcterms:created xsi:type="dcterms:W3CDTF">2026-10-06T18:35:40Z</dcterms:created>
  <dcterms:modified xsi:type="dcterms:W3CDTF">2026-10-07T17:37:25Z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  <property fmtid="{D5CDD505-2E9C-101B-9397-08002B2CF9AE}" pid="3" name="MediaServiceImageTags">
    <vt:lpwstr/>
  </property>
</Properties>
</file>