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jpcinc.sharepoint.com/Shared Documents/LJPC Data Folder/Shared/LJP Bid Quotes/DarbyPoliceAdmin/Specs/"/>
    </mc:Choice>
  </mc:AlternateContent>
  <xr:revisionPtr revIDLastSave="0" documentId="8_{5D75B824-F2D2-479B-9318-79FCBE03A2C7}" xr6:coauthVersionLast="47" xr6:coauthVersionMax="47" xr10:uidLastSave="{00000000-0000-0000-0000-000000000000}"/>
  <workbookProtection lockStructure="1"/>
  <bookViews>
    <workbookView xWindow="-20610" yWindow="1245" windowWidth="20730" windowHeight="11040" xr2:uid="{00000000-000D-0000-FFFF-FFFF00000000}"/>
  </bookViews>
  <sheets>
    <sheet name="Instructions" sheetId="1" r:id="rId1"/>
    <sheet name="Responses" sheetId="2" r:id="rId2"/>
  </sheets>
  <calcPr calcId="191029" iterateDelta="1E-4" calcCompleted="0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/>
  <c r="B18" i="2"/>
  <c r="I12" i="2"/>
  <c r="I9" i="2"/>
  <c r="I14" i="2"/>
  <c r="I8" i="2"/>
  <c r="I20" i="2"/>
  <c r="B12" i="2"/>
  <c r="B9" i="2"/>
  <c r="I11" i="2"/>
  <c r="B20" i="2"/>
  <c r="I19" i="2"/>
  <c r="B14" i="2"/>
  <c r="B11" i="2"/>
  <c r="B8" i="2"/>
  <c r="I18" i="2"/>
  <c r="B13" i="2"/>
  <c r="B10" i="2"/>
  <c r="B19" i="2"/>
  <c r="I13" i="2"/>
  <c r="I10" i="2"/>
  <c r="I21" i="2" l="1"/>
  <c r="B3" i="2"/>
  <c r="I23" i="2"/>
  <c r="I15" i="2"/>
</calcChain>
</file>

<file path=xl/sharedStrings.xml><?xml version="1.0" encoding="utf-8"?>
<sst xmlns="http://schemas.openxmlformats.org/spreadsheetml/2006/main" count="56" uniqueCount="46">
  <si>
    <t>2a2434bce8cce4c2bfede969250dc839da73b1e4f2198d0ba3ca9a2b01773dd36b73b7501df620ea37efcd9ebc96b3d67a8da6b1ccc2563d27d30e843198c06fcEJ6KIe3qwtyaXR09nCiAtpoeSRx/pcfoAKVQ1EcRzU/r6Y4qy0D5u/y2I8rI63J</t>
  </si>
  <si>
    <t>Pricing Section (BT-79DV)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</si>
  <si>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</si>
  <si>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</si>
  <si>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</si>
  <si>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</si>
  <si>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</si>
  <si>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</si>
  <si>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</si>
  <si>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</si>
  <si>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</si>
  <si>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</si>
  <si>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</si>
  <si>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</si>
  <si>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</si>
  <si>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</si>
  <si>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</si>
  <si>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BidTableItem:413016</t>
  </si>
  <si>
    <t>BidTableItem:413015</t>
  </si>
  <si>
    <t>BidTableItemResponse:356063</t>
  </si>
  <si>
    <t>BidTableFormula:177937</t>
  </si>
  <si>
    <t>Base Bid Pricing</t>
  </si>
  <si>
    <t>#1-1</t>
  </si>
  <si>
    <t xml:space="preserve">
REMOVE EXISTING FINISH FLOORING IN AREAS INDICATED ON THE PLANS AND INSTALL NEW FINISH FLOORING AS SPECIFIED
</t>
  </si>
  <si>
    <t>LS</t>
  </si>
  <si>
    <t>#1-2</t>
  </si>
  <si>
    <t xml:space="preserve">
REMOVE DAMAGED ACOUSTICAL CEILING TILES IN AREAS INDICATED ON THE PLANS AND REPLACE WITH NEW ACOUSTICAL CEILING TILES AS SPECIFIED
</t>
  </si>
  <si>
    <t>#1-3</t>
  </si>
  <si>
    <t xml:space="preserve">
REMOVE DAMAGED GYPSUM CEILING PANELS IN AREAS INDICATED ON THE PLANS AND REPLACE WITH NEW GYPSUM CEILING PANELS AS SPECIFIED
</t>
  </si>
  <si>
    <t>#1-4</t>
  </si>
  <si>
    <t xml:space="preserve">
REMOVE EXISTING BUILT-IN MILLWORK AS INDICATED ON THE PLANS AND FABRICATE / INSTALL NEW MILLWORK AS SPECIFIED
</t>
  </si>
  <si>
    <t>#1-5</t>
  </si>
  <si>
    <t xml:space="preserve">
ADD ADDITIONAL RECEPTACLES TO AREAS INDICATED ON THE PLANS
</t>
  </si>
  <si>
    <t>#1-6</t>
  </si>
  <si>
    <t xml:space="preserve">
ADD NEW WALL-MOUNTED FLAT PANEL DISPLAY AS INDICATED ON THE PLANS
</t>
  </si>
  <si>
    <t>#1-7</t>
  </si>
  <si>
    <t xml:space="preserve">
REPAIR DRYWALL AND STUD PARTITIONS AS INDICATED ON THE PLANS.
</t>
  </si>
  <si>
    <t>Basket Total</t>
  </si>
  <si>
    <t>Alternate Pricing</t>
  </si>
  <si>
    <t>#2-1</t>
  </si>
  <si>
    <t xml:space="preserve">
REMOVE EXISTING (2) SHOWERS.  MODIFY ROUGH FRAMING, PLUMB, AND INSTALL (1) NEW ADA COMPLIANT STALL TRANSFER SHOWER AS INDICATED ON THE PLANS
</t>
  </si>
  <si>
    <t>#2-2</t>
  </si>
  <si>
    <t xml:space="preserve">
REMOVE EXISTING CONCRETE SIDEWALK.  PREPARE AND INSTALL NEW CONCRETE SIDEWALK
</t>
  </si>
  <si>
    <t>#2-3</t>
  </si>
  <si>
    <t xml:space="preserve">
INSTALL NEW SWITCH CONTROLLED MECHANICAL EXHAUST FAN IN EVIDENCE ROOM w/ EXHAUST DUCT TO TERMINATE AT ROOF LEVEL
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</si>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</sst>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 ]#,##0.00_-"/>
  </numFmts>
  <fonts count="7" x14ac:knownFonts="1">
    <font>
      <sz val="12"/>
      <color rgb="FF000000"/>
      <name val="Arial"/>
    </font>
    <font>
      <b/>
      <sz val="22"/>
      <color rgb="FF404040"/>
      <name val="Arial"/>
    </font>
    <font>
      <b/>
      <sz val="12"/>
      <color rgb="FF000000"/>
      <name val="Arial"/>
    </font>
    <font>
      <b/>
      <sz val="12"/>
      <color rgb="FFFFFFFF"/>
      <name val="Arial"/>
    </font>
    <font>
      <b/>
      <sz val="12"/>
      <color rgb="FF548BA1"/>
      <name val="Arial"/>
    </font>
    <font>
      <b/>
      <sz val="18"/>
      <color rgb="FF404040"/>
      <name val="Arial"/>
    </font>
    <font>
      <b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F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9">
    <xf numFmtId="0" fontId="0" fillId="2" borderId="0" xfId="0" applyFill="1" applyProtection="1">
      <protection locked="0"/>
    </xf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64" fontId="0" fillId="3" borderId="2" xfId="0" applyNumberFormat="1" applyFill="1" applyBorder="1" applyAlignment="1" applyProtection="1">
      <alignment horizontal="center" vertical="center" wrapText="1"/>
      <protection locked="0"/>
    </xf>
    <xf numFmtId="164" fontId="0" fillId="3" borderId="2" xfId="0" applyNumberForma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164" fontId="2" fillId="6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0" fillId="2" borderId="0" xfId="0" applyFill="1" applyProtection="1">
      <protection locked="0"/>
    </xf>
    <xf numFmtId="0" fontId="0" fillId="3" borderId="0" xfId="0" applyFill="1" applyAlignment="1">
      <alignment vertical="center" wrapText="1"/>
    </xf>
  </cellXfs>
  <cellStyles count="1">
    <cellStyle name="Normal" xfId="0" builtinId="0"/>
  </cellStyles>
  <dxfs count="10"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ont>
        <b/>
        <color rgb="FF003300"/>
      </font>
      <fill>
        <patternFill patternType="solid">
          <fgColor rgb="FFC5EFCE"/>
          <bgColor rgb="FFC5EF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003300"/>
      </font>
      <fill>
        <patternFill patternType="solid">
          <fgColor rgb="FFC5EFCE"/>
          <bgColor rgb="FFC5EF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2" name="PennBid_Logo" descr="PennBi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Z702"/>
  <sheetViews>
    <sheetView showRowColHeaders="0" tabSelected="1" workbookViewId="0">
      <selection activeCell="B12" sqref="B12:E12"/>
    </sheetView>
  </sheetViews>
  <sheetFormatPr defaultRowHeight="15.25" x14ac:dyDescent="0.65"/>
  <cols>
    <col min="2" max="5" width="25" customWidth="1"/>
    <col min="702" max="702" width="9.109375" hidden="1"/>
  </cols>
  <sheetData>
    <row r="2" spans="2:5" ht="80" customHeight="1" x14ac:dyDescent="0.65"/>
    <row r="8" spans="2:5" ht="32" customHeight="1" x14ac:dyDescent="0.65">
      <c r="B8" s="16" t="s">
        <v>1</v>
      </c>
      <c r="C8" s="17"/>
      <c r="D8" s="17"/>
      <c r="E8" s="17"/>
    </row>
    <row r="10" spans="2:5" ht="27.75" x14ac:dyDescent="0.65">
      <c r="B10" s="2" t="s">
        <v>2</v>
      </c>
    </row>
    <row r="12" spans="2:5" ht="304" customHeight="1" x14ac:dyDescent="0.65">
      <c r="B12" s="18" t="s">
        <v>3</v>
      </c>
      <c r="C12" s="18"/>
      <c r="D12" s="18"/>
      <c r="E12" s="18"/>
    </row>
    <row r="702" spans="702:702" x14ac:dyDescent="0.65">
      <c r="ZZ702" s="1" t="s">
        <v>0</v>
      </c>
    </row>
  </sheetData>
  <sheetProtection password="E36C" sheet="1" objects="1" scenarios="1" insertHyperlinks="0"/>
  <mergeCells count="2">
    <mergeCell ref="B8:E8"/>
    <mergeCell ref="B12:E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23"/>
  <sheetViews>
    <sheetView workbookViewId="0">
      <pane xSplit="5" ySplit="5" topLeftCell="F6" activePane="bottomRight" state="frozen"/>
      <selection pane="topRight"/>
      <selection pane="bottomLeft"/>
      <selection pane="bottomRight" activeCell="I23" sqref="I23"/>
    </sheetView>
  </sheetViews>
  <sheetFormatPr defaultRowHeight="15.25" x14ac:dyDescent="0.65"/>
  <cols>
    <col min="2" max="2" width="30" customWidth="1"/>
    <col min="3" max="3" width="5" hidden="1" customWidth="1"/>
    <col min="4" max="4" width="10" customWidth="1"/>
    <col min="5" max="5" width="50" customWidth="1"/>
    <col min="6" max="9" width="15" customWidth="1"/>
  </cols>
  <sheetData>
    <row r="2" spans="2:9" ht="27.75" x14ac:dyDescent="0.65">
      <c r="B2" s="2" t="s">
        <v>4</v>
      </c>
    </row>
    <row r="3" spans="2:9" ht="32" customHeight="1" x14ac:dyDescent="0.65">
      <c r="B3" s="3" t="str">
        <f ca="1">IF((COUNTIF(B7:B22, "Error*") + COUNTIF(H3:H3, "Error*")) &gt; 0, "Error: Check cell(s)" &amp;IF(COUNTIF(B7:B22, "Error*") &gt; 0, (" " &amp; ADDRESS(7 + MATCH("Error*", B7:B22, 0) - 1, COLUMN(), 4)), "") &amp; IF(COUNTIF(H3:H3, "Error*") &gt; 0, (" " &amp; ADDRESS(ROW(), 8 + MATCH("Error*", H3:H3, 0) - 1, 4)), ""), "Success: All data is valid!")</f>
        <v>Error: Check cell(s) B8</v>
      </c>
      <c r="C3" s="5"/>
      <c r="D3" s="5"/>
      <c r="E3" s="5"/>
      <c r="F3" s="5"/>
      <c r="G3" s="5"/>
      <c r="H3" s="5" t="str">
        <f>IFERROR("Error: Cell " &amp; ADDRESS((7 + MATCH(FALSE, INDEX(NOT(NOT(ISNUMBER(H7:H22)) * NOT(ISBLANK(H7:H22))), 0), 0) - 1), COLUMN(), 4) &amp; " must be Numeric", "")</f>
        <v/>
      </c>
      <c r="I3" s="5"/>
    </row>
    <row r="4" spans="2:9" ht="25" customHeight="1" x14ac:dyDescent="0.65">
      <c r="B4" s="1"/>
      <c r="C4" s="1"/>
      <c r="D4" s="1"/>
      <c r="E4" s="1"/>
      <c r="F4" s="1"/>
      <c r="G4" s="1"/>
      <c r="H4" s="6" t="s">
        <v>5</v>
      </c>
      <c r="I4" s="1"/>
    </row>
    <row r="5" spans="2:9" ht="40" customHeight="1" x14ac:dyDescent="0.65">
      <c r="B5" s="4" t="s">
        <v>6</v>
      </c>
      <c r="C5" s="4"/>
      <c r="D5" s="4" t="s">
        <v>7</v>
      </c>
      <c r="E5" s="4" t="s">
        <v>8</v>
      </c>
      <c r="F5" s="4" t="s">
        <v>9</v>
      </c>
      <c r="G5" s="4" t="s">
        <v>10</v>
      </c>
      <c r="H5" s="7" t="s">
        <v>11</v>
      </c>
      <c r="I5" s="4" t="s">
        <v>12</v>
      </c>
    </row>
    <row r="6" spans="2:9" hidden="1" x14ac:dyDescent="0.65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2:9" ht="50" customHeight="1" x14ac:dyDescent="0.65">
      <c r="B7" s="8" t="s">
        <v>21</v>
      </c>
      <c r="C7" s="1"/>
      <c r="D7" s="1"/>
      <c r="E7" s="1"/>
      <c r="F7" s="1"/>
      <c r="G7" s="1"/>
      <c r="H7" s="1"/>
      <c r="I7" s="1"/>
    </row>
    <row r="8" spans="2:9" ht="90" x14ac:dyDescent="0.65">
      <c r="B8" s="9" t="str">
        <f t="shared" ref="B8:B14" ca="1" si="0">IFERROR("Error: Missing value for '" &amp; INDIRECT(ADDRESS(5, (8 + IF(ISBLANK(H8), 1, NA()) - 1))) &amp; "' in cell " &amp; ADDRESS(ROW(), (8 + IF(ISBLANK(H8), 1, NA()) - 1), 4), "Success: All values provided")</f>
        <v>Error: Missing value for 'Unit Price' in cell H8</v>
      </c>
      <c r="C8" s="10">
        <v>4016138</v>
      </c>
      <c r="D8" s="10" t="s">
        <v>22</v>
      </c>
      <c r="E8" s="11" t="s">
        <v>23</v>
      </c>
      <c r="F8" s="10" t="s">
        <v>24</v>
      </c>
      <c r="G8" s="10">
        <v>1</v>
      </c>
      <c r="H8" s="12"/>
      <c r="I8" s="13" t="str">
        <f ca="1">IFERROR(IF(ISBLANK(INDIRECT("G8")), NA(), INDIRECT("G8")) * IF(ISBLANK(INDIRECT("H8")), NA(), INDIRECT("H8")), "-")</f>
        <v>-</v>
      </c>
    </row>
    <row r="9" spans="2:9" ht="108" x14ac:dyDescent="0.65">
      <c r="B9" s="9" t="str">
        <f t="shared" ca="1" si="0"/>
        <v>Error: Missing value for 'Unit Price' in cell H9</v>
      </c>
      <c r="C9" s="10">
        <v>4016139</v>
      </c>
      <c r="D9" s="10" t="s">
        <v>25</v>
      </c>
      <c r="E9" s="11" t="s">
        <v>26</v>
      </c>
      <c r="F9" s="10" t="s">
        <v>24</v>
      </c>
      <c r="G9" s="10">
        <v>1</v>
      </c>
      <c r="H9" s="12"/>
      <c r="I9" s="13" t="str">
        <f ca="1">IFERROR(IF(ISBLANK(INDIRECT("G9")), NA(), INDIRECT("G9")) * IF(ISBLANK(INDIRECT("H9")), NA(), INDIRECT("H9")), "-")</f>
        <v>-</v>
      </c>
    </row>
    <row r="10" spans="2:9" ht="108" x14ac:dyDescent="0.65">
      <c r="B10" s="9" t="str">
        <f t="shared" ca="1" si="0"/>
        <v>Error: Missing value for 'Unit Price' in cell H10</v>
      </c>
      <c r="C10" s="10">
        <v>4016140</v>
      </c>
      <c r="D10" s="10" t="s">
        <v>27</v>
      </c>
      <c r="E10" s="11" t="s">
        <v>28</v>
      </c>
      <c r="F10" s="10" t="s">
        <v>24</v>
      </c>
      <c r="G10" s="10">
        <v>1</v>
      </c>
      <c r="H10" s="12"/>
      <c r="I10" s="13" t="str">
        <f ca="1">IFERROR(IF(ISBLANK(INDIRECT("G10")), NA(), INDIRECT("G10")) * IF(ISBLANK(INDIRECT("H10")), NA(), INDIRECT("H10")), "-")</f>
        <v>-</v>
      </c>
    </row>
    <row r="11" spans="2:9" ht="90" x14ac:dyDescent="0.65">
      <c r="B11" s="9" t="str">
        <f t="shared" ca="1" si="0"/>
        <v>Error: Missing value for 'Unit Price' in cell H11</v>
      </c>
      <c r="C11" s="10">
        <v>4016141</v>
      </c>
      <c r="D11" s="10" t="s">
        <v>29</v>
      </c>
      <c r="E11" s="11" t="s">
        <v>30</v>
      </c>
      <c r="F11" s="10" t="s">
        <v>24</v>
      </c>
      <c r="G11" s="10">
        <v>1</v>
      </c>
      <c r="H11" s="12"/>
      <c r="I11" s="13" t="str">
        <f ca="1">IFERROR(IF(ISBLANK(INDIRECT("G11")), NA(), INDIRECT("G11")) * IF(ISBLANK(INDIRECT("H11")), NA(), INDIRECT("H11")), "-")</f>
        <v>-</v>
      </c>
    </row>
    <row r="12" spans="2:9" ht="72" x14ac:dyDescent="0.65">
      <c r="B12" s="9" t="str">
        <f t="shared" ca="1" si="0"/>
        <v>Error: Missing value for 'Unit Price' in cell H12</v>
      </c>
      <c r="C12" s="10">
        <v>4016142</v>
      </c>
      <c r="D12" s="10" t="s">
        <v>31</v>
      </c>
      <c r="E12" s="11" t="s">
        <v>32</v>
      </c>
      <c r="F12" s="10" t="s">
        <v>24</v>
      </c>
      <c r="G12" s="10">
        <v>1</v>
      </c>
      <c r="H12" s="12"/>
      <c r="I12" s="13" t="str">
        <f ca="1">IFERROR(IF(ISBLANK(INDIRECT("G12")), NA(), INDIRECT("G12")) * IF(ISBLANK(INDIRECT("H12")), NA(), INDIRECT("H12")), "-")</f>
        <v>-</v>
      </c>
    </row>
    <row r="13" spans="2:9" ht="72" x14ac:dyDescent="0.65">
      <c r="B13" s="9" t="str">
        <f t="shared" ca="1" si="0"/>
        <v>Error: Missing value for 'Unit Price' in cell H13</v>
      </c>
      <c r="C13" s="10">
        <v>4016143</v>
      </c>
      <c r="D13" s="10" t="s">
        <v>33</v>
      </c>
      <c r="E13" s="11" t="s">
        <v>34</v>
      </c>
      <c r="F13" s="10" t="s">
        <v>24</v>
      </c>
      <c r="G13" s="10">
        <v>1</v>
      </c>
      <c r="H13" s="12"/>
      <c r="I13" s="13" t="str">
        <f ca="1">IFERROR(IF(ISBLANK(INDIRECT("G13")), NA(), INDIRECT("G13")) * IF(ISBLANK(INDIRECT("H13")), NA(), INDIRECT("H13")), "-")</f>
        <v>-</v>
      </c>
    </row>
    <row r="14" spans="2:9" ht="72" x14ac:dyDescent="0.65">
      <c r="B14" s="9" t="str">
        <f t="shared" ca="1" si="0"/>
        <v>Error: Missing value for 'Unit Price' in cell H14</v>
      </c>
      <c r="C14" s="10">
        <v>4016144</v>
      </c>
      <c r="D14" s="10" t="s">
        <v>35</v>
      </c>
      <c r="E14" s="11" t="s">
        <v>36</v>
      </c>
      <c r="F14" s="10" t="s">
        <v>24</v>
      </c>
      <c r="G14" s="10">
        <v>1</v>
      </c>
      <c r="H14" s="12"/>
      <c r="I14" s="13" t="str">
        <f ca="1">IFERROR(IF(ISBLANK(INDIRECT("G14")), NA(), INDIRECT("G14")) * IF(ISBLANK(INDIRECT("H14")), NA(), INDIRECT("H14")), "-")</f>
        <v>-</v>
      </c>
    </row>
    <row r="15" spans="2:9" ht="50" customHeight="1" x14ac:dyDescent="0.65">
      <c r="B15" s="4" t="s">
        <v>37</v>
      </c>
      <c r="C15" s="14"/>
      <c r="D15" s="14"/>
      <c r="E15" s="14"/>
      <c r="F15" s="14"/>
      <c r="G15" s="14"/>
      <c r="H15" s="15"/>
      <c r="I15" s="15">
        <f ca="1">SUM(I8:I14)</f>
        <v>0</v>
      </c>
    </row>
    <row r="17" spans="2:9" ht="50" customHeight="1" x14ac:dyDescent="0.65">
      <c r="B17" s="8" t="s">
        <v>38</v>
      </c>
      <c r="C17" s="1"/>
      <c r="D17" s="1"/>
      <c r="E17" s="1"/>
      <c r="F17" s="1"/>
      <c r="G17" s="1"/>
      <c r="H17" s="1"/>
      <c r="I17" s="1"/>
    </row>
    <row r="18" spans="2:9" ht="108" x14ac:dyDescent="0.65">
      <c r="B18" s="9" t="str">
        <f ca="1">IFERROR("Error: Missing value for '" &amp; INDIRECT(ADDRESS(5, (8 + IF(ISBLANK(H18), 1, NA()) - 1))) &amp; "' in cell " &amp; ADDRESS(ROW(), (8 + IF(ISBLANK(H18), 1, NA()) - 1), 4), "Success: All values provided")</f>
        <v>Error: Missing value for 'Unit Price' in cell H18</v>
      </c>
      <c r="C18" s="10">
        <v>4016145</v>
      </c>
      <c r="D18" s="10" t="s">
        <v>39</v>
      </c>
      <c r="E18" s="11" t="s">
        <v>40</v>
      </c>
      <c r="F18" s="10" t="s">
        <v>24</v>
      </c>
      <c r="G18" s="10">
        <v>1</v>
      </c>
      <c r="H18" s="12"/>
      <c r="I18" s="13" t="str">
        <f ca="1">IFERROR(IF(ISBLANK(INDIRECT("G18")), NA(), INDIRECT("G18")) * IF(ISBLANK(INDIRECT("H18")), NA(), INDIRECT("H18")), "-")</f>
        <v>-</v>
      </c>
    </row>
    <row r="19" spans="2:9" ht="90" x14ac:dyDescent="0.65">
      <c r="B19" s="9" t="str">
        <f ca="1">IFERROR("Error: Missing value for '" &amp; INDIRECT(ADDRESS(5, (8 + IF(ISBLANK(H19), 1, NA()) - 1))) &amp; "' in cell " &amp; ADDRESS(ROW(), (8 + IF(ISBLANK(H19), 1, NA()) - 1), 4), "Success: All values provided")</f>
        <v>Error: Missing value for 'Unit Price' in cell H19</v>
      </c>
      <c r="C19" s="10">
        <v>4016146</v>
      </c>
      <c r="D19" s="10" t="s">
        <v>41</v>
      </c>
      <c r="E19" s="11" t="s">
        <v>42</v>
      </c>
      <c r="F19" s="10" t="s">
        <v>24</v>
      </c>
      <c r="G19" s="10">
        <v>1</v>
      </c>
      <c r="H19" s="12"/>
      <c r="I19" s="13" t="str">
        <f ca="1">IFERROR(IF(ISBLANK(INDIRECT("G19")), NA(), INDIRECT("G19")) * IF(ISBLANK(INDIRECT("H19")), NA(), INDIRECT("H19")), "-")</f>
        <v>-</v>
      </c>
    </row>
    <row r="20" spans="2:9" ht="108" x14ac:dyDescent="0.65">
      <c r="B20" s="9" t="str">
        <f ca="1">IFERROR("Error: Missing value for '" &amp; INDIRECT(ADDRESS(5, (8 + IF(ISBLANK(H20), 1, NA()) - 1))) &amp; "' in cell " &amp; ADDRESS(ROW(), (8 + IF(ISBLANK(H20), 1, NA()) - 1), 4), "Success: All values provided")</f>
        <v>Error: Missing value for 'Unit Price' in cell H20</v>
      </c>
      <c r="C20" s="10">
        <v>4016147</v>
      </c>
      <c r="D20" s="10" t="s">
        <v>43</v>
      </c>
      <c r="E20" s="11" t="s">
        <v>44</v>
      </c>
      <c r="F20" s="10" t="s">
        <v>24</v>
      </c>
      <c r="G20" s="10">
        <v>1</v>
      </c>
      <c r="H20" s="12"/>
      <c r="I20" s="13" t="str">
        <f ca="1">IFERROR(IF(ISBLANK(INDIRECT("G20")), NA(), INDIRECT("G20")) * IF(ISBLANK(INDIRECT("H20")), NA(), INDIRECT("H20")), "-")</f>
        <v>-</v>
      </c>
    </row>
    <row r="21" spans="2:9" ht="50" customHeight="1" x14ac:dyDescent="0.65">
      <c r="B21" s="4" t="s">
        <v>37</v>
      </c>
      <c r="C21" s="14"/>
      <c r="D21" s="14"/>
      <c r="E21" s="14"/>
      <c r="F21" s="14"/>
      <c r="G21" s="14"/>
      <c r="H21" s="15"/>
      <c r="I21" s="15">
        <f ca="1">SUM(I18:I20)</f>
        <v>0</v>
      </c>
    </row>
    <row r="23" spans="2:9" ht="50" customHeight="1" x14ac:dyDescent="0.65">
      <c r="B23" s="4" t="s">
        <v>45</v>
      </c>
      <c r="C23" s="14"/>
      <c r="D23" s="14"/>
      <c r="E23" s="14"/>
      <c r="F23" s="14"/>
      <c r="G23" s="14"/>
      <c r="H23" s="15"/>
      <c r="I23" s="15">
        <f ca="1">SUM(I8:I14,I18:I20)</f>
        <v>0</v>
      </c>
    </row>
  </sheetData>
  <sheetProtection password="E36C" sheet="1" objects="1" scenarios="1" formatCells="0" formatColumns="0" formatRows="0" insertHyperlinks="0"/>
  <conditionalFormatting sqref="B3">
    <cfRule type="beginsWith" dxfId="9" priority="33" operator="beginsWith" text="Error">
      <formula>LEFT(B3,LEN("Error"))="Error"</formula>
    </cfRule>
    <cfRule type="beginsWith" dxfId="8" priority="34" operator="beginsWith" text="Success">
      <formula>LEFT(B3,LEN("Success"))="Success"</formula>
    </cfRule>
  </conditionalFormatting>
  <conditionalFormatting sqref="B7:B22">
    <cfRule type="beginsWith" dxfId="7" priority="1" operator="beginsWith" text="Error">
      <formula>LEFT(B7,LEN("Error"))="Error"</formula>
    </cfRule>
    <cfRule type="beginsWith" dxfId="6" priority="2" operator="beginsWith" text="Success">
      <formula>LEFT(B7,LEN("Success"))="Success"</formula>
    </cfRule>
  </conditionalFormatting>
  <conditionalFormatting sqref="B8:J14">
    <cfRule type="expression" dxfId="5" priority="36">
      <formula>MOD(ROW($D8),2)=1</formula>
    </cfRule>
  </conditionalFormatting>
  <conditionalFormatting sqref="B18:J20">
    <cfRule type="expression" dxfId="4" priority="41">
      <formula>MOD(ROW($D18),2)=1</formula>
    </cfRule>
  </conditionalFormatting>
  <conditionalFormatting sqref="F15:I15">
    <cfRule type="expression" dxfId="3" priority="37">
      <formula>NOT(ISBLANK(F15)) * NOT(ISNUMBER(F15))</formula>
    </cfRule>
  </conditionalFormatting>
  <conditionalFormatting sqref="F21:I21">
    <cfRule type="expression" dxfId="2" priority="42">
      <formula>NOT(ISBLANK(F21)) * NOT(ISNUMBER(F21))</formula>
    </cfRule>
  </conditionalFormatting>
  <conditionalFormatting sqref="F23:I23">
    <cfRule type="expression" dxfId="1" priority="46">
      <formula>NOT(ISBLANK(F23)) * NOT(ISNUMBER(F23))</formula>
    </cfRule>
  </conditionalFormatting>
  <conditionalFormatting sqref="H3">
    <cfRule type="beginsWith" dxfId="0" priority="35" operator="beginsWith" text="Error">
      <formula>LEFT(H3,LEN("Error"))="Error"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8A70FA-79F7-4995-AFFD-BF2CA06438F3}"/>
</file>

<file path=customXml/itemProps2.xml><?xml version="1.0" encoding="utf-8"?>
<ds:datastoreItem xmlns:ds="http://schemas.openxmlformats.org/officeDocument/2006/customXml" ds:itemID="{DDCBB1D5-B702-4708-A741-9BC79BDA27AD}"/>
</file>

<file path=customXml/itemProps3.xml><?xml version="1.0" encoding="utf-8"?>
<ds:datastoreItem xmlns:ds="http://schemas.openxmlformats.org/officeDocument/2006/customXml" ds:itemID="{46ABFF11-39F1-49B9-B5A4-CB8E89C82F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Chris Hart</cp:lastModifiedBy>
  <dcterms:created xsi:type="dcterms:W3CDTF">2026-09-15T18:10:45Z</dcterms:created>
  <dcterms:modified xsi:type="dcterms:W3CDTF">2026-09-16T16:56:40Z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