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<sst xmlns="http://schemas.openxmlformats.org/spreadsheetml/2006/main" uniqueCount="36">
  <si>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236cde781c4e8923ec2987a77bd5a66721dba395f5c62464a24bb4291d6ec2f776d83b07ccc97d9aabdaf5185006746bf1d8d0e486203ad3911d7cbe8b8166bbOCKnHIeLt/YGykZHwbEypAw5WG6EjCtlFreuQR3d2dDw/wgwjM+lFP3GnEEdej6O</t>
  </si>
  <si>
    <t>Pricing Section (BT-69BG)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</si>
  <si>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</si>
  <si>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</si>
  <si>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</si>
  <si>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</si>
  <si>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</si>
  <si>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</si>
  <si>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</si>
  <si>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</si>
  <si>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</si>
  <si>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</si>
  <si>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</si>
  <si>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</si>
  <si>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</si>
  <si>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</si>
  <si>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</si>
  <si>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BidTableItem:409478</t>
  </si>
  <si>
    <t>BidTableItem:409477</t>
  </si>
  <si>
    <t>BidTableItemResponse:352934</t>
  </si>
  <si>
    <t>BidTableFormula:176422</t>
  </si>
  <si>
    <t>Base Bid Pricing</t>
  </si>
  <si>
    <t>#1-1</t>
  </si>
  <si>
    <t xml:space="preserve">
Total Lump Sum Bid for Base Contract
</t>
  </si>
  <si>
    <t>LS</t>
  </si>
  <si>
    <t>#1-2</t>
  </si>
  <si>
    <t xml:space="preserve">
Owner Contingency Allowance (Bidder MUST enter $10,000.00)
</t>
  </si>
  <si>
    <t>Allowance</t>
  </si>
  <si>
    <t>Basket Total</t>
  </si>
  <si>
    <t>Unit Prices</t>
  </si>
  <si>
    <t>#2-1</t>
  </si>
  <si>
    <t xml:space="preserve">
Additional Duplex Receptacles &amp; wiring
</t>
  </si>
  <si>
    <t>each</t>
  </si>
  <si>
    <t>#2-2</t>
  </si>
  <si>
    <t xml:space="preserve">
Additional Network outlet &amp; wiring
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</si>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</sst>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7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6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17" sqref="I17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IF((COUNTIF(B7:B16, "Error*") + COUNTIF(H3:H3, "Error*")) &gt; 0, "Error: Check cell(s)" &amp;IF(COUNTIF(B7:B16, "Error*") &gt; 0, (" " &amp; ADDRESS(7 + MATCH("Error*", B7:B16,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INDEX(NOT(NOT(ISNUMBER(H7:H16)) * NOT(ISBLANK(H7:H16))),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 customHeight="1" ht="50">
      <c r="B7" s="10" t="s">
        <v>21</v>
      </c>
      <c r="C7" s="1"/>
      <c r="D7" s="1"/>
      <c r="E7" s="1"/>
      <c r="F7" s="1"/>
      <c r="G7" s="1"/>
      <c r="H7" s="1"/>
      <c r="I7" s="1"/>
    </row>
    <row r="8" spans="1:9">
      <c r="B8" s="11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2">
        <v>3995248</v>
      </c>
      <c r="D8" s="12" t="s">
        <v>22</v>
      </c>
      <c r="E8" s="13" t="s">
        <v>23</v>
      </c>
      <c r="F8" s="12" t="s">
        <v>24</v>
      </c>
      <c r="G8" s="12">
        <v>1</v>
      </c>
      <c r="H8" s="14"/>
      <c r="I8" s="15" t="str">
        <f>IFERROR(IF(ISBLANK(INDIRECT("G8")), NA(), INDIRECT("G8")) * IF(ISBLANK(INDIRECT("H8")), NA(), INDIRECT("H8")), "-")</f>
        <v>0</v>
      </c>
    </row>
    <row r="9" spans="1:9">
      <c r="B9" s="11" t="str">
        <f>IFERROR("Error: Missing value for '" &amp; INDIRECT(ADDRESS(5, (8 + IF(ISBLANK(H9), 1, NA()) - 1))) &amp; "' in cell " &amp; ADDRESS(ROW(), (8 + IF(ISBLANK(H9), 1, NA()) - 1), 4), "Success: All values provided")</f>
        <v>0</v>
      </c>
      <c r="C9" s="12">
        <v>3995670</v>
      </c>
      <c r="D9" s="12" t="s">
        <v>25</v>
      </c>
      <c r="E9" s="13" t="s">
        <v>26</v>
      </c>
      <c r="F9" s="12" t="s">
        <v>27</v>
      </c>
      <c r="G9" s="12">
        <v>1</v>
      </c>
      <c r="H9" s="14"/>
      <c r="I9" s="15" t="str">
        <f>IFERROR(IF(ISBLANK(INDIRECT("G9")), NA(), INDIRECT("G9")) * IF(ISBLANK(INDIRECT("H9")), NA(), INDIRECT("H9")), "-")</f>
        <v>0</v>
      </c>
    </row>
    <row r="10" spans="1:9" customHeight="1" ht="50">
      <c r="B10" s="6" t="s">
        <v>28</v>
      </c>
      <c r="C10" s="16"/>
      <c r="D10" s="16"/>
      <c r="E10" s="16"/>
      <c r="F10" s="16"/>
      <c r="G10" s="16"/>
      <c r="H10" s="17"/>
      <c r="I10" s="17" t="str">
        <f>SUM(I8:I9)</f>
        <v>0</v>
      </c>
    </row>
    <row r="12" spans="1:9" customHeight="1" ht="50">
      <c r="B12" s="10" t="s">
        <v>29</v>
      </c>
      <c r="C12" s="1"/>
      <c r="D12" s="1"/>
      <c r="E12" s="1"/>
      <c r="F12" s="1"/>
      <c r="G12" s="1"/>
      <c r="H12" s="1"/>
      <c r="I12" s="1"/>
    </row>
    <row r="13" spans="1:9">
      <c r="B13" s="11" t="str">
        <f>IFERROR("Error: Missing value for '" &amp; INDIRECT(ADDRESS(5, (8 + IF(ISBLANK(H13), 1, NA()) - 1))) &amp; "' in cell " &amp; ADDRESS(ROW(), (8 + IF(ISBLANK(H13), 1, NA()) - 1), 4), "Success: All values provided")</f>
        <v>0</v>
      </c>
      <c r="C13" s="12">
        <v>3995250</v>
      </c>
      <c r="D13" s="12" t="s">
        <v>30</v>
      </c>
      <c r="E13" s="13" t="s">
        <v>31</v>
      </c>
      <c r="F13" s="12" t="s">
        <v>32</v>
      </c>
      <c r="G13" s="12">
        <v>1</v>
      </c>
      <c r="H13" s="14"/>
      <c r="I13" s="15" t="str">
        <f>IFERROR(IF(ISBLANK(INDIRECT("G13")), NA(), INDIRECT("G13")) * IF(ISBLANK(INDIRECT("H13")), NA(), INDIRECT("H13")), "-")</f>
        <v>0</v>
      </c>
    </row>
    <row r="14" spans="1:9">
      <c r="B14" s="11" t="str">
        <f>IFERROR("Error: Missing value for '" &amp; INDIRECT(ADDRESS(5, (8 + IF(ISBLANK(H14), 1, NA()) - 1))) &amp; "' in cell " &amp; ADDRESS(ROW(), (8 + IF(ISBLANK(H14), 1, NA()) - 1), 4), "Success: All values provided")</f>
        <v>0</v>
      </c>
      <c r="C14" s="12">
        <v>3995251</v>
      </c>
      <c r="D14" s="12" t="s">
        <v>33</v>
      </c>
      <c r="E14" s="13" t="s">
        <v>34</v>
      </c>
      <c r="F14" s="12" t="s">
        <v>32</v>
      </c>
      <c r="G14" s="12">
        <v>1</v>
      </c>
      <c r="H14" s="14"/>
      <c r="I14" s="15" t="str">
        <f>IFERROR(IF(ISBLANK(INDIRECT("G14")), NA(), INDIRECT("G14")) * IF(ISBLANK(INDIRECT("H14")), NA(), INDIRECT("H14")), "-")</f>
        <v>0</v>
      </c>
    </row>
    <row r="15" spans="1:9" customHeight="1" ht="50">
      <c r="B15" s="6" t="s">
        <v>28</v>
      </c>
      <c r="C15" s="16"/>
      <c r="D15" s="16"/>
      <c r="E15" s="16"/>
      <c r="F15" s="16"/>
      <c r="G15" s="16"/>
      <c r="H15" s="17"/>
      <c r="I15" s="17" t="str">
        <f>SUM(I13:I14)</f>
        <v>0</v>
      </c>
    </row>
    <row r="17" spans="1:9" customHeight="1" ht="50">
      <c r="B17" s="6" t="s">
        <v>35</v>
      </c>
      <c r="C17" s="16"/>
      <c r="D17" s="16"/>
      <c r="E17" s="16"/>
      <c r="F17" s="16"/>
      <c r="G17" s="16"/>
      <c r="H17" s="17"/>
      <c r="I17" s="17" t="str">
        <f>SUM(I8:I9,I13:I14)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$B15">
    <cfRule type="containsText" dxfId="0" priority="17" operator="beginsWith" text="Error">
      <formula>LEFT(B15,LEN("Error"))="Error"</formula>
    </cfRule>
    <cfRule type="containsText" dxfId="1" priority="18" operator="beginsWith" text="Success">
      <formula>LEFT(B15,LEN("Success"))="Success"</formula>
    </cfRule>
  </conditionalFormatting>
  <conditionalFormatting sqref="$B16">
    <cfRule type="containsText" dxfId="0" priority="19" operator="beginsWith" text="Error">
      <formula>LEFT(B16,LEN("Error"))="Error"</formula>
    </cfRule>
    <cfRule type="containsText" dxfId="1" priority="20" operator="beginsWith" text="Success">
      <formula>LEFT(B16,LEN("Success"))="Success"</formula>
    </cfRule>
  </conditionalFormatting>
  <conditionalFormatting sqref="B3">
    <cfRule type="containsText" dxfId="0" priority="21" operator="beginsWith" text="Error">
      <formula>LEFT(B3,LEN("Error"))="Error"</formula>
    </cfRule>
    <cfRule type="containsText" dxfId="1" priority="22" operator="beginsWith" text="Success">
      <formula>LEFT(B3,LEN("Success"))="Success"</formula>
    </cfRule>
  </conditionalFormatting>
  <conditionalFormatting sqref="H3:H3">
    <cfRule type="containsText" dxfId="0" priority="23" operator="beginsWith" text="Error">
      <formula>LEFT(H3,LEN("Error"))="Error"</formula>
    </cfRule>
  </conditionalFormatting>
  <conditionalFormatting sqref="B8:J9">
    <cfRule type="expression" dxfId="2" priority="24">
      <formula>MOD(ROW($D8),2)=1</formula>
    </cfRule>
  </conditionalFormatting>
  <conditionalFormatting sqref="F10">
    <cfRule type="expression" dxfId="3" priority="25">
      <formula>NOT(ISBLANK(F10)) * NOT(ISNUMBER(F10))</formula>
    </cfRule>
  </conditionalFormatting>
  <conditionalFormatting sqref="G10">
    <cfRule type="expression" dxfId="4" priority="26">
      <formula>NOT(ISBLANK(G10)) * NOT(ISNUMBER(G10))</formula>
    </cfRule>
  </conditionalFormatting>
  <conditionalFormatting sqref="H10">
    <cfRule type="expression" dxfId="5" priority="27">
      <formula>NOT(ISBLANK(H10)) * NOT(ISNUMBER(H10))</formula>
    </cfRule>
  </conditionalFormatting>
  <conditionalFormatting sqref="I10">
    <cfRule type="expression" dxfId="6" priority="28">
      <formula>NOT(ISBLANK(I10)) * NOT(ISNUMBER(I10))</formula>
    </cfRule>
  </conditionalFormatting>
  <conditionalFormatting sqref="B13:J14">
    <cfRule type="expression" dxfId="7" priority="29">
      <formula>MOD(ROW($D13),2)=1</formula>
    </cfRule>
  </conditionalFormatting>
  <conditionalFormatting sqref="F15">
    <cfRule type="expression" dxfId="8" priority="30">
      <formula>NOT(ISBLANK(F15)) * NOT(ISNUMBER(F15))</formula>
    </cfRule>
  </conditionalFormatting>
  <conditionalFormatting sqref="G15">
    <cfRule type="expression" dxfId="9" priority="31">
      <formula>NOT(ISBLANK(G15)) * NOT(ISNUMBER(G15))</formula>
    </cfRule>
  </conditionalFormatting>
  <conditionalFormatting sqref="H15">
    <cfRule type="expression" dxfId="10" priority="32">
      <formula>NOT(ISBLANK(H15)) * NOT(ISNUMBER(H15))</formula>
    </cfRule>
  </conditionalFormatting>
  <conditionalFormatting sqref="I15">
    <cfRule type="expression" dxfId="11" priority="33">
      <formula>NOT(ISBLANK(I15)) * NOT(ISNUMBER(I15))</formula>
    </cfRule>
  </conditionalFormatting>
  <conditionalFormatting sqref="F17">
    <cfRule type="expression" dxfId="12" priority="34">
      <formula>NOT(ISBLANK(F17)) * NOT(ISNUMBER(F17))</formula>
    </cfRule>
  </conditionalFormatting>
  <conditionalFormatting sqref="G17">
    <cfRule type="expression" dxfId="13" priority="35">
      <formula>NOT(ISBLANK(G17)) * NOT(ISNUMBER(G17))</formula>
    </cfRule>
  </conditionalFormatting>
  <conditionalFormatting sqref="H17">
    <cfRule type="expression" dxfId="14" priority="36">
      <formula>NOT(ISBLANK(H17)) * NOT(ISNUMBER(H17))</formula>
    </cfRule>
  </conditionalFormatting>
  <conditionalFormatting sqref="I17">
    <cfRule type="expression" dxfId="15" priority="37">
      <formula>NOT(ISBLANK(I17)) * NOT(ISNUMBER(I17))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7EB1D81-2144-48DE-9A04-822472FA4F04}"/>
</file>

<file path=customXml/itemProps2.xml><?xml version="1.0" encoding="utf-8"?>
<ds:datastoreItem xmlns:ds="http://schemas.openxmlformats.org/officeDocument/2006/customXml" ds:itemID="{7D55EE29-BB56-415D-8914-1DE22805AC1A}"/>
</file>

<file path=customXml/itemProps3.xml><?xml version="1.0" encoding="utf-8"?>
<ds:datastoreItem xmlns:ds="http://schemas.openxmlformats.org/officeDocument/2006/customXml" ds:itemID="{10650D0D-B321-4FC6-964F-476A63A63F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2026-09-01T19:09:07Z</dcterms:created>
  <dcterms:modified xsi:type="dcterms:W3CDTF">2026-09-01T19:09:07Z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