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<sst xmlns="http://schemas.openxmlformats.org/spreadsheetml/2006/main" uniqueCount="26">
  <si>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118b680b5d547c806ff6dfa55ec42564fa8bda2ff5bdd3b48480ecb24a6433a7aed4c601924bbdaa9a6b276aa340ca3f54138179f44a2d5696aa6ffba3fc59d7c1VZMq2ckOuYPBM1uDV2BcM5TGFeN03AK+rvZ21eHUItcWGovPS6qhutlCSGZFYR</t>
  </si>
  <si>
    <t>General Contractor (Base Bid) (BT-18KW)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</si>
  <si>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</si>
  <si>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</si>
  <si>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</si>
  <si>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</si>
  <si>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</si>
  <si>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</si>
  <si>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Item</t>
  </si>
  <si>
    <t>Quantity Required</t>
  </si>
  <si>
    <t>Unit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</si>
  <si>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</si>
  <si>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</si>
  <si>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</si>
  <si>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</si>
  <si>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</si>
  <si>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</si>
  <si>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BidTableItem:396066</t>
  </si>
  <si>
    <t>BidTableItem:396067</t>
  </si>
  <si>
    <t>BidTableItemResponse:341273</t>
  </si>
  <si>
    <t>BidTableFormula:170533</t>
  </si>
  <si>
    <t>#0-1</t>
  </si>
  <si>
    <t xml:space="preserve">
Base Bid (including the $100,000, $50,000, 30,000 &amp; $8000 allowances)
</t>
  </si>
  <si>
    <t>Lump Sum</t>
  </si>
  <si>
    <t>Basket Total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</si>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</sst>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6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5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1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404a9a42a1737dd263ff70f0ea7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1905000"/>
    <xdr:pic>
      <xdr:nvPicPr>
        <xdr:cNvPr id="1" name="Montgomery County PA_Logo" descr="Montgomery County P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10" sqref="I10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IF((COUNTIF(B7:B9, "Error*") + COUNTIF(H3:H3, "Error*")) &gt; 0, "Error: Check cell(s)" &amp;IF(COUNTIF(B7:B9, "Error*") &gt; 0, (" " &amp; ADDRESS(7 + MATCH("Error*", B7:B9,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INDEX(NOT(NOT(ISNUMBER(H7:H9)) * NOT(ISBLANK(H7:H9))),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>
      <c r="B7" s="10" t="str">
        <f>IFERROR("Error: Missing value for '" &amp; INDIRECT(ADDRESS(5, (8 + IF(ISBLANK(H7), 1, NA()) - 1))) &amp; "' in cell " &amp; ADDRESS(ROW(), (8 + IF(ISBLANK(H7), 1, NA()) - 1), 4), "Success: All values provided")</f>
        <v>0</v>
      </c>
      <c r="C7" s="11">
        <v>3928271</v>
      </c>
      <c r="D7" s="11" t="s">
        <v>21</v>
      </c>
      <c r="E7" s="12" t="s">
        <v>22</v>
      </c>
      <c r="F7" s="11">
        <v>1</v>
      </c>
      <c r="G7" s="11" t="s">
        <v>23</v>
      </c>
      <c r="H7" s="13"/>
      <c r="I7" s="14" t="str">
        <f>IFERROR(IF(ISBLANK(INDIRECT("F7")), NA(), INDIRECT("F7")) * IF(ISBLANK(INDIRECT("H7")), NA(), INDIRECT("H7")), "-")</f>
        <v>0</v>
      </c>
    </row>
    <row r="8" spans="1:9" customHeight="1" ht="50">
      <c r="B8" s="6" t="s">
        <v>24</v>
      </c>
      <c r="C8" s="15"/>
      <c r="D8" s="15"/>
      <c r="E8" s="15"/>
      <c r="F8" s="15"/>
      <c r="G8" s="15"/>
      <c r="H8" s="16"/>
      <c r="I8" s="16" t="str">
        <f>SUM(I7:I7)</f>
        <v>0</v>
      </c>
    </row>
    <row r="10" spans="1:9" customHeight="1" ht="50">
      <c r="B10" s="6" t="s">
        <v>25</v>
      </c>
      <c r="C10" s="15"/>
      <c r="D10" s="15"/>
      <c r="E10" s="15"/>
      <c r="F10" s="15"/>
      <c r="G10" s="15"/>
      <c r="H10" s="16"/>
      <c r="I10" s="16" t="str">
        <f>SUM(I7:I7)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B3">
    <cfRule type="containsText" dxfId="0" priority="7" operator="beginsWith" text="Error">
      <formula>LEFT(B3,LEN("Error"))="Error"</formula>
    </cfRule>
    <cfRule type="containsText" dxfId="1" priority="8" operator="beginsWith" text="Success">
      <formula>LEFT(B3,LEN("Success"))="Success"</formula>
    </cfRule>
  </conditionalFormatting>
  <conditionalFormatting sqref="H3:H3">
    <cfRule type="containsText" dxfId="0" priority="9" operator="beginsWith" text="Error">
      <formula>LEFT(H3,LEN("Error"))="Error"</formula>
    </cfRule>
  </conditionalFormatting>
  <conditionalFormatting sqref="B7:J7">
    <cfRule type="expression" dxfId="2" priority="10">
      <formula>MOD(ROW($D7),2)=1</formula>
    </cfRule>
  </conditionalFormatting>
  <conditionalFormatting sqref="F8">
    <cfRule type="expression" dxfId="3" priority="11">
      <formula>NOT(ISBLANK(F8)) * NOT(ISNUMBER(F8))</formula>
    </cfRule>
  </conditionalFormatting>
  <conditionalFormatting sqref="G8">
    <cfRule type="expression" dxfId="4" priority="12">
      <formula>NOT(ISBLANK(G8)) * NOT(ISNUMBER(G8))</formula>
    </cfRule>
  </conditionalFormatting>
  <conditionalFormatting sqref="H8">
    <cfRule type="expression" dxfId="5" priority="13">
      <formula>NOT(ISBLANK(H8)) * NOT(ISNUMBER(H8))</formula>
    </cfRule>
  </conditionalFormatting>
  <conditionalFormatting sqref="I8">
    <cfRule type="expression" dxfId="6" priority="14">
      <formula>NOT(ISBLANK(I8)) * NOT(ISNUMBER(I8))</formula>
    </cfRule>
  </conditionalFormatting>
  <conditionalFormatting sqref="F10">
    <cfRule type="expression" dxfId="7" priority="15">
      <formula>NOT(ISBLANK(F10)) * NOT(ISNUMBER(F10))</formula>
    </cfRule>
  </conditionalFormatting>
  <conditionalFormatting sqref="G10">
    <cfRule type="expression" dxfId="8" priority="16">
      <formula>NOT(ISBLANK(G10)) * NOT(ISNUMBER(G10))</formula>
    </cfRule>
  </conditionalFormatting>
  <conditionalFormatting sqref="H10">
    <cfRule type="expression" dxfId="9" priority="17">
      <formula>NOT(ISBLANK(H10)) * NOT(ISNUMBER(H10))</formula>
    </cfRule>
  </conditionalFormatting>
  <conditionalFormatting sqref="I10">
    <cfRule type="expression" dxfId="10" priority="18">
      <formula>NOT(ISBLANK(I10)) * NOT(ISNUMBER(I10))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75BE29-62B6-4198-B1B8-2C636B6DBDD9}"/>
</file>

<file path=customXml/itemProps2.xml><?xml version="1.0" encoding="utf-8"?>
<ds:datastoreItem xmlns:ds="http://schemas.openxmlformats.org/officeDocument/2006/customXml" ds:itemID="{BF2323FF-565D-499B-AD34-8CCD26F19C2C}"/>
</file>

<file path=customXml/itemProps3.xml><?xml version="1.0" encoding="utf-8"?>
<ds:datastoreItem xmlns:ds="http://schemas.openxmlformats.org/officeDocument/2006/customXml" ds:itemID="{BE1D603C-EBB6-4928-B430-C8C5DF982E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2026-07-10T18:39:35Z</dcterms:created>
  <dcterms:modified xsi:type="dcterms:W3CDTF">2026-07-10T18:39:35Z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