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<sst xmlns="http://schemas.openxmlformats.org/spreadsheetml/2006/main" uniqueCount="67">
  <si>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54b5dbc59031995f43ac1c70d1cc4ab0db14d665bacacccb567546375b4db92ea350b2853a01c57ab30b6f407ebede80a15ded364466d5fb18f7e023621319abZn2vO+QTfdd3DX/QyikSRgkpyEpVXdcUzg7MU0LhgFmhDooGHAibfnzw5QSHQ3ks</t>
  </si>
  <si>
    <t>Pricing Section (BT-16QX)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</si>
  <si>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</si>
  <si>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</si>
  <si>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</si>
  <si>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</si>
  <si>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</si>
  <si>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</si>
  <si>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Description</t>
  </si>
  <si>
    <t>Unit of Measure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</si>
  <si>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</si>
  <si>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</si>
  <si>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</si>
  <si>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</si>
  <si>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</si>
  <si>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</si>
  <si>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</si>
  <si>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BidTableItem:403171</t>
  </si>
  <si>
    <t>BidTableItem:403170</t>
  </si>
  <si>
    <t>BidTableItemResponse:347238</t>
  </si>
  <si>
    <t>BidTableFormula:173567</t>
  </si>
  <si>
    <t>Base Bid Pricing</t>
  </si>
  <si>
    <t>#1-1</t>
  </si>
  <si>
    <t xml:space="preserve">
Mobilization and General Conditions: Permit, Contractor’s License, Bonding, Insurance, etc
</t>
  </si>
  <si>
    <t>LS</t>
  </si>
  <si>
    <t>#1-2</t>
  </si>
  <si>
    <t xml:space="preserve">
Submittals &amp; Preconstruction Video
</t>
  </si>
  <si>
    <t>#1-3</t>
  </si>
  <si>
    <t xml:space="preserve">
Key Construction Note #1
</t>
  </si>
  <si>
    <t>#1-4</t>
  </si>
  <si>
    <t xml:space="preserve">
Key Construction Note #2 and #3
</t>
  </si>
  <si>
    <t>#1-5</t>
  </si>
  <si>
    <t xml:space="preserve">
Key Construction Note #4
</t>
  </si>
  <si>
    <t>#1-6</t>
  </si>
  <si>
    <t xml:space="preserve">
Key Construction Note #5, #6, and #7
</t>
  </si>
  <si>
    <t>#1-7</t>
  </si>
  <si>
    <t xml:space="preserve">
Close out Documents and Record Drawings
</t>
  </si>
  <si>
    <t>Basket Total</t>
  </si>
  <si>
    <t>Contingency Items</t>
  </si>
  <si>
    <t>#2-1</t>
  </si>
  <si>
    <t xml:space="preserve">
Additional Wood Repairs per 3.2 Minor Repair Method
</t>
  </si>
  <si>
    <t>SF</t>
  </si>
  <si>
    <t>#2-2</t>
  </si>
  <si>
    <t xml:space="preserve">
Additional Wood Repairs per 3.3 Medium Repair Method
</t>
  </si>
  <si>
    <t>#2-3</t>
  </si>
  <si>
    <t xml:space="preserve">
Additional Wood Repairs per 3.4 Major Repair Method
</t>
  </si>
  <si>
    <t>#2-4</t>
  </si>
  <si>
    <t xml:space="preserve">
Additional Joint Sealant per Key Construction Note #2 or #3
</t>
  </si>
  <si>
    <t>LF</t>
  </si>
  <si>
    <t>Contingency Items if Add Alternate #A-4 is Selected</t>
  </si>
  <si>
    <t>#3-1</t>
  </si>
  <si>
    <t xml:space="preserve">
Additional Wood Repairs per 3.2 Minor Repair Method.
</t>
  </si>
  <si>
    <t>#3-2</t>
  </si>
  <si>
    <t xml:space="preserve">
Additional Wood Repairs per 3.3 Medium Repair Method.
</t>
  </si>
  <si>
    <t>#3-3</t>
  </si>
  <si>
    <t xml:space="preserve">
Additional Wood Repairs per 3.4 Major Repair Method.
</t>
  </si>
  <si>
    <t>#3-4</t>
  </si>
  <si>
    <t>Add Alternates</t>
  </si>
  <si>
    <t>#4-1</t>
  </si>
  <si>
    <t xml:space="preserve">
Add Alternate #A-1: Clean All Wood Trim  In Area Indicated
</t>
  </si>
  <si>
    <t>#4-2</t>
  </si>
  <si>
    <t xml:space="preserve">
Add Alternate #A-2 – P001: Remove Paint From Wood, Prepare, Repaint
</t>
  </si>
  <si>
    <t>#4-3</t>
  </si>
  <si>
    <t xml:space="preserve">
Add Alternate #A-2– P003: Remove Paint From Wood, Prepare, Repaint
</t>
  </si>
  <si>
    <t>#4-4</t>
  </si>
  <si>
    <t xml:space="preserve">
Add Alternate #A-3: Prepare and Repaint Metal Door and Frame and Add Alternate #A-4: All Work Indicated on Sheet A102
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</si>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</sst>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7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6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26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f0f7ade690c24d5ad42c0cdd8a8b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1" name="PennBid_Logo" descr="PennBi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38" sqref="I38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IF((COUNTIF(B7:B37, "Error*") + COUNTIF(H3:H3, "Error*")) &gt; 0, "Error: Check cell(s)" &amp;IF(COUNTIF(B7:B37, "Error*") &gt; 0, (" " &amp; ADDRESS(7 + MATCH("Error*", B7:B37,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INDEX(NOT(NOT(ISNUMBER(H7:H37)) * NOT(ISBLANK(H7:H37))),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 customHeight="1" ht="50">
      <c r="B7" s="10" t="s">
        <v>21</v>
      </c>
      <c r="C7" s="1"/>
      <c r="D7" s="1"/>
      <c r="E7" s="1"/>
      <c r="F7" s="1"/>
      <c r="G7" s="1"/>
      <c r="H7" s="1"/>
      <c r="I7" s="1"/>
    </row>
    <row r="8" spans="1:9">
      <c r="B8" s="11" t="str">
        <f>IFERROR("Error: Missing value for '" &amp; INDIRECT(ADDRESS(5, (8 + IF(ISBLANK(H8), 1, NA()) - 1))) &amp; "' in cell " &amp; ADDRESS(ROW(), (8 + IF(ISBLANK(H8), 1, NA()) - 1), 4), "Success: All values provided")</f>
        <v>0</v>
      </c>
      <c r="C8" s="12">
        <v>3946961</v>
      </c>
      <c r="D8" s="12" t="s">
        <v>22</v>
      </c>
      <c r="E8" s="13" t="s">
        <v>23</v>
      </c>
      <c r="F8" s="12" t="s">
        <v>24</v>
      </c>
      <c r="G8" s="12">
        <v>1</v>
      </c>
      <c r="H8" s="14"/>
      <c r="I8" s="15" t="str">
        <f>IFERROR(IF(ISBLANK(INDIRECT("G8")), NA(), INDIRECT("G8")) * IF(ISBLANK(INDIRECT("H8")), NA(), INDIRECT("H8")), "-")</f>
        <v>0</v>
      </c>
    </row>
    <row r="9" spans="1:9">
      <c r="B9" s="11" t="str">
        <f>IFERROR("Error: Missing value for '" &amp; INDIRECT(ADDRESS(5, (8 + IF(ISBLANK(H9), 1, NA()) - 1))) &amp; "' in cell " &amp; ADDRESS(ROW(), (8 + IF(ISBLANK(H9), 1, NA()) - 1), 4), "Success: All values provided")</f>
        <v>0</v>
      </c>
      <c r="C9" s="12">
        <v>3946962</v>
      </c>
      <c r="D9" s="12" t="s">
        <v>25</v>
      </c>
      <c r="E9" s="13" t="s">
        <v>26</v>
      </c>
      <c r="F9" s="12" t="s">
        <v>24</v>
      </c>
      <c r="G9" s="12">
        <v>1</v>
      </c>
      <c r="H9" s="14"/>
      <c r="I9" s="15" t="str">
        <f>IFERROR(IF(ISBLANK(INDIRECT("G9")), NA(), INDIRECT("G9")) * IF(ISBLANK(INDIRECT("H9")), NA(), INDIRECT("H9")), "-")</f>
        <v>0</v>
      </c>
    </row>
    <row r="10" spans="1:9">
      <c r="B10" s="11" t="str">
        <f>IFERROR("Error: Missing value for '" &amp; INDIRECT(ADDRESS(5, (8 + IF(ISBLANK(H10), 1, NA()) - 1))) &amp; "' in cell " &amp; ADDRESS(ROW(), (8 + IF(ISBLANK(H10), 1, NA()) - 1), 4), "Success: All values provided")</f>
        <v>0</v>
      </c>
      <c r="C10" s="12">
        <v>3946963</v>
      </c>
      <c r="D10" s="12" t="s">
        <v>27</v>
      </c>
      <c r="E10" s="13" t="s">
        <v>28</v>
      </c>
      <c r="F10" s="12" t="s">
        <v>24</v>
      </c>
      <c r="G10" s="12">
        <v>1</v>
      </c>
      <c r="H10" s="14"/>
      <c r="I10" s="15" t="str">
        <f>IFERROR(IF(ISBLANK(INDIRECT("G10")), NA(), INDIRECT("G10")) * IF(ISBLANK(INDIRECT("H10")), NA(), INDIRECT("H10")), "-")</f>
        <v>0</v>
      </c>
    </row>
    <row r="11" spans="1:9">
      <c r="B11" s="11" t="str">
        <f>IFERROR("Error: Missing value for '" &amp; INDIRECT(ADDRESS(5, (8 + IF(ISBLANK(H11), 1, NA()) - 1))) &amp; "' in cell " &amp; ADDRESS(ROW(), (8 + IF(ISBLANK(H11), 1, NA()) - 1), 4), "Success: All values provided")</f>
        <v>0</v>
      </c>
      <c r="C11" s="12">
        <v>3946964</v>
      </c>
      <c r="D11" s="12" t="s">
        <v>29</v>
      </c>
      <c r="E11" s="13" t="s">
        <v>30</v>
      </c>
      <c r="F11" s="12" t="s">
        <v>24</v>
      </c>
      <c r="G11" s="12">
        <v>1</v>
      </c>
      <c r="H11" s="14"/>
      <c r="I11" s="15" t="str">
        <f>IFERROR(IF(ISBLANK(INDIRECT("G11")), NA(), INDIRECT("G11")) * IF(ISBLANK(INDIRECT("H11")), NA(), INDIRECT("H11")), "-")</f>
        <v>0</v>
      </c>
    </row>
    <row r="12" spans="1:9">
      <c r="B12" s="11" t="str">
        <f>IFERROR("Error: Missing value for '" &amp; INDIRECT(ADDRESS(5, (8 + IF(ISBLANK(H12), 1, NA()) - 1))) &amp; "' in cell " &amp; ADDRESS(ROW(), (8 + IF(ISBLANK(H12), 1, NA()) - 1), 4), "Success: All values provided")</f>
        <v>0</v>
      </c>
      <c r="C12" s="12">
        <v>3946965</v>
      </c>
      <c r="D12" s="12" t="s">
        <v>31</v>
      </c>
      <c r="E12" s="13" t="s">
        <v>32</v>
      </c>
      <c r="F12" s="12" t="s">
        <v>24</v>
      </c>
      <c r="G12" s="12">
        <v>1</v>
      </c>
      <c r="H12" s="14"/>
      <c r="I12" s="15" t="str">
        <f>IFERROR(IF(ISBLANK(INDIRECT("G12")), NA(), INDIRECT("G12")) * IF(ISBLANK(INDIRECT("H12")), NA(), INDIRECT("H12")), "-")</f>
        <v>0</v>
      </c>
    </row>
    <row r="13" spans="1:9">
      <c r="B13" s="11" t="str">
        <f>IFERROR("Error: Missing value for '" &amp; INDIRECT(ADDRESS(5, (8 + IF(ISBLANK(H13), 1, NA()) - 1))) &amp; "' in cell " &amp; ADDRESS(ROW(), (8 + IF(ISBLANK(H13), 1, NA()) - 1), 4), "Success: All values provided")</f>
        <v>0</v>
      </c>
      <c r="C13" s="12">
        <v>3946966</v>
      </c>
      <c r="D13" s="12" t="s">
        <v>33</v>
      </c>
      <c r="E13" s="13" t="s">
        <v>34</v>
      </c>
      <c r="F13" s="12" t="s">
        <v>24</v>
      </c>
      <c r="G13" s="12">
        <v>1</v>
      </c>
      <c r="H13" s="14"/>
      <c r="I13" s="15" t="str">
        <f>IFERROR(IF(ISBLANK(INDIRECT("G13")), NA(), INDIRECT("G13")) * IF(ISBLANK(INDIRECT("H13")), NA(), INDIRECT("H13")), "-")</f>
        <v>0</v>
      </c>
    </row>
    <row r="14" spans="1:9">
      <c r="B14" s="11" t="str">
        <f>IFERROR("Error: Missing value for '" &amp; INDIRECT(ADDRESS(5, (8 + IF(ISBLANK(H14), 1, NA()) - 1))) &amp; "' in cell " &amp; ADDRESS(ROW(), (8 + IF(ISBLANK(H14), 1, NA()) - 1), 4), "Success: All values provided")</f>
        <v>0</v>
      </c>
      <c r="C14" s="12">
        <v>3946967</v>
      </c>
      <c r="D14" s="12" t="s">
        <v>35</v>
      </c>
      <c r="E14" s="13" t="s">
        <v>36</v>
      </c>
      <c r="F14" s="12" t="s">
        <v>24</v>
      </c>
      <c r="G14" s="12">
        <v>1</v>
      </c>
      <c r="H14" s="14"/>
      <c r="I14" s="15" t="str">
        <f>IFERROR(IF(ISBLANK(INDIRECT("G14")), NA(), INDIRECT("G14")) * IF(ISBLANK(INDIRECT("H14")), NA(), INDIRECT("H14")), "-")</f>
        <v>0</v>
      </c>
    </row>
    <row r="15" spans="1:9" customHeight="1" ht="50">
      <c r="B15" s="6" t="s">
        <v>37</v>
      </c>
      <c r="C15" s="16"/>
      <c r="D15" s="16"/>
      <c r="E15" s="16"/>
      <c r="F15" s="16"/>
      <c r="G15" s="16"/>
      <c r="H15" s="17"/>
      <c r="I15" s="17" t="str">
        <f>SUM(I8:I14)</f>
        <v>0</v>
      </c>
    </row>
    <row r="17" spans="1:9" customHeight="1" ht="50">
      <c r="B17" s="10" t="s">
        <v>38</v>
      </c>
      <c r="C17" s="1"/>
      <c r="D17" s="1"/>
      <c r="E17" s="1"/>
      <c r="F17" s="1"/>
      <c r="G17" s="1"/>
      <c r="H17" s="1"/>
      <c r="I17" s="1"/>
    </row>
    <row r="18" spans="1:9">
      <c r="B18" s="11" t="str">
        <f>IFERROR("Error: Missing value for '" &amp; INDIRECT(ADDRESS(5, (8 + IF(ISBLANK(H18), 1, NA()) - 1))) &amp; "' in cell " &amp; ADDRESS(ROW(), (8 + IF(ISBLANK(H18), 1, NA()) - 1), 4), "Success: All values provided")</f>
        <v>0</v>
      </c>
      <c r="C18" s="12">
        <v>3946968</v>
      </c>
      <c r="D18" s="12" t="s">
        <v>39</v>
      </c>
      <c r="E18" s="13" t="s">
        <v>40</v>
      </c>
      <c r="F18" s="12" t="s">
        <v>41</v>
      </c>
      <c r="G18" s="12">
        <v>2</v>
      </c>
      <c r="H18" s="14"/>
      <c r="I18" s="15" t="str">
        <f>IFERROR(IF(ISBLANK(INDIRECT("G18")), NA(), INDIRECT("G18")) * IF(ISBLANK(INDIRECT("H18")), NA(), INDIRECT("H18")), "-")</f>
        <v>0</v>
      </c>
    </row>
    <row r="19" spans="1:9">
      <c r="B19" s="11" t="str">
        <f>IFERROR("Error: Missing value for '" &amp; INDIRECT(ADDRESS(5, (8 + IF(ISBLANK(H19), 1, NA()) - 1))) &amp; "' in cell " &amp; ADDRESS(ROW(), (8 + IF(ISBLANK(H19), 1, NA()) - 1), 4), "Success: All values provided")</f>
        <v>0</v>
      </c>
      <c r="C19" s="12">
        <v>3946969</v>
      </c>
      <c r="D19" s="12" t="s">
        <v>42</v>
      </c>
      <c r="E19" s="13" t="s">
        <v>43</v>
      </c>
      <c r="F19" s="12" t="s">
        <v>41</v>
      </c>
      <c r="G19" s="12">
        <v>2</v>
      </c>
      <c r="H19" s="14"/>
      <c r="I19" s="15" t="str">
        <f>IFERROR(IF(ISBLANK(INDIRECT("G19")), NA(), INDIRECT("G19")) * IF(ISBLANK(INDIRECT("H19")), NA(), INDIRECT("H19")), "-")</f>
        <v>0</v>
      </c>
    </row>
    <row r="20" spans="1:9">
      <c r="B20" s="11" t="str">
        <f>IFERROR("Error: Missing value for '" &amp; INDIRECT(ADDRESS(5, (8 + IF(ISBLANK(H20), 1, NA()) - 1))) &amp; "' in cell " &amp; ADDRESS(ROW(), (8 + IF(ISBLANK(H20), 1, NA()) - 1), 4), "Success: All values provided")</f>
        <v>0</v>
      </c>
      <c r="C20" s="12">
        <v>3946970</v>
      </c>
      <c r="D20" s="12" t="s">
        <v>44</v>
      </c>
      <c r="E20" s="13" t="s">
        <v>45</v>
      </c>
      <c r="F20" s="12" t="s">
        <v>41</v>
      </c>
      <c r="G20" s="12">
        <v>2</v>
      </c>
      <c r="H20" s="14"/>
      <c r="I20" s="15" t="str">
        <f>IFERROR(IF(ISBLANK(INDIRECT("G20")), NA(), INDIRECT("G20")) * IF(ISBLANK(INDIRECT("H20")), NA(), INDIRECT("H20")), "-")</f>
        <v>0</v>
      </c>
    </row>
    <row r="21" spans="1:9">
      <c r="B21" s="11" t="str">
        <f>IFERROR("Error: Missing value for '" &amp; INDIRECT(ADDRESS(5, (8 + IF(ISBLANK(H21), 1, NA()) - 1))) &amp; "' in cell " &amp; ADDRESS(ROW(), (8 + IF(ISBLANK(H21), 1, NA()) - 1), 4), "Success: All values provided")</f>
        <v>0</v>
      </c>
      <c r="C21" s="12">
        <v>3946971</v>
      </c>
      <c r="D21" s="12" t="s">
        <v>46</v>
      </c>
      <c r="E21" s="13" t="s">
        <v>47</v>
      </c>
      <c r="F21" s="12" t="s">
        <v>48</v>
      </c>
      <c r="G21" s="12">
        <v>10</v>
      </c>
      <c r="H21" s="14"/>
      <c r="I21" s="15" t="str">
        <f>IFERROR(IF(ISBLANK(INDIRECT("G21")), NA(), INDIRECT("G21")) * IF(ISBLANK(INDIRECT("H21")), NA(), INDIRECT("H21")), "-")</f>
        <v>0</v>
      </c>
    </row>
    <row r="22" spans="1:9" customHeight="1" ht="50">
      <c r="B22" s="6" t="s">
        <v>37</v>
      </c>
      <c r="C22" s="16"/>
      <c r="D22" s="16"/>
      <c r="E22" s="16"/>
      <c r="F22" s="16"/>
      <c r="G22" s="16"/>
      <c r="H22" s="17"/>
      <c r="I22" s="17" t="str">
        <f>SUM(I18:I21)</f>
        <v>0</v>
      </c>
    </row>
    <row r="24" spans="1:9" customHeight="1" ht="50">
      <c r="B24" s="10" t="s">
        <v>49</v>
      </c>
      <c r="C24" s="1"/>
      <c r="D24" s="1"/>
      <c r="E24" s="1"/>
      <c r="F24" s="1"/>
      <c r="G24" s="1"/>
      <c r="H24" s="1"/>
      <c r="I24" s="1"/>
    </row>
    <row r="25" spans="1:9">
      <c r="B25" s="11" t="str">
        <f>IFERROR("Error: Missing value for '" &amp; INDIRECT(ADDRESS(5, (8 + IF(ISBLANK(H25), 1, NA()) - 1))) &amp; "' in cell " &amp; ADDRESS(ROW(), (8 + IF(ISBLANK(H25), 1, NA()) - 1), 4), "Success: All values provided")</f>
        <v>0</v>
      </c>
      <c r="C25" s="12">
        <v>3946972</v>
      </c>
      <c r="D25" s="12" t="s">
        <v>50</v>
      </c>
      <c r="E25" s="13" t="s">
        <v>51</v>
      </c>
      <c r="F25" s="12" t="s">
        <v>41</v>
      </c>
      <c r="G25" s="12">
        <v>10</v>
      </c>
      <c r="H25" s="14"/>
      <c r="I25" s="15" t="str">
        <f>IFERROR(IF(ISBLANK(INDIRECT("G25")), NA(), INDIRECT("G25")) * IF(ISBLANK(INDIRECT("H25")), NA(), INDIRECT("H25")), "-")</f>
        <v>0</v>
      </c>
    </row>
    <row r="26" spans="1:9">
      <c r="B26" s="11" t="str">
        <f>IFERROR("Error: Missing value for '" &amp; INDIRECT(ADDRESS(5, (8 + IF(ISBLANK(H26), 1, NA()) - 1))) &amp; "' in cell " &amp; ADDRESS(ROW(), (8 + IF(ISBLANK(H26), 1, NA()) - 1), 4), "Success: All values provided")</f>
        <v>0</v>
      </c>
      <c r="C26" s="12">
        <v>3946973</v>
      </c>
      <c r="D26" s="12" t="s">
        <v>52</v>
      </c>
      <c r="E26" s="13" t="s">
        <v>53</v>
      </c>
      <c r="F26" s="12" t="s">
        <v>41</v>
      </c>
      <c r="G26" s="12">
        <v>8</v>
      </c>
      <c r="H26" s="14"/>
      <c r="I26" s="15" t="str">
        <f>IFERROR(IF(ISBLANK(INDIRECT("G26")), NA(), INDIRECT("G26")) * IF(ISBLANK(INDIRECT("H26")), NA(), INDIRECT("H26")), "-")</f>
        <v>0</v>
      </c>
    </row>
    <row r="27" spans="1:9">
      <c r="B27" s="11" t="str">
        <f>IFERROR("Error: Missing value for '" &amp; INDIRECT(ADDRESS(5, (8 + IF(ISBLANK(H27), 1, NA()) - 1))) &amp; "' in cell " &amp; ADDRESS(ROW(), (8 + IF(ISBLANK(H27), 1, NA()) - 1), 4), "Success: All values provided")</f>
        <v>0</v>
      </c>
      <c r="C27" s="12">
        <v>3946974</v>
      </c>
      <c r="D27" s="12" t="s">
        <v>54</v>
      </c>
      <c r="E27" s="13" t="s">
        <v>55</v>
      </c>
      <c r="F27" s="12" t="s">
        <v>41</v>
      </c>
      <c r="G27" s="12">
        <v>8</v>
      </c>
      <c r="H27" s="14"/>
      <c r="I27" s="15" t="str">
        <f>IFERROR(IF(ISBLANK(INDIRECT("G27")), NA(), INDIRECT("G27")) * IF(ISBLANK(INDIRECT("H27")), NA(), INDIRECT("H27")), "-")</f>
        <v>0</v>
      </c>
    </row>
    <row r="28" spans="1:9">
      <c r="B28" s="11" t="str">
        <f>IFERROR("Error: Missing value for '" &amp; INDIRECT(ADDRESS(5, (8 + IF(ISBLANK(H28), 1, NA()) - 1))) &amp; "' in cell " &amp; ADDRESS(ROW(), (8 + IF(ISBLANK(H28), 1, NA()) - 1), 4), "Success: All values provided")</f>
        <v>0</v>
      </c>
      <c r="C28" s="12">
        <v>3946975</v>
      </c>
      <c r="D28" s="12" t="s">
        <v>56</v>
      </c>
      <c r="E28" s="13" t="s">
        <v>47</v>
      </c>
      <c r="F28" s="12" t="s">
        <v>48</v>
      </c>
      <c r="G28" s="12">
        <v>30</v>
      </c>
      <c r="H28" s="14"/>
      <c r="I28" s="15" t="str">
        <f>IFERROR(IF(ISBLANK(INDIRECT("G28")), NA(), INDIRECT("G28")) * IF(ISBLANK(INDIRECT("H28")), NA(), INDIRECT("H28")), "-")</f>
        <v>0</v>
      </c>
    </row>
    <row r="29" spans="1:9" customHeight="1" ht="50">
      <c r="B29" s="6" t="s">
        <v>37</v>
      </c>
      <c r="C29" s="16"/>
      <c r="D29" s="16"/>
      <c r="E29" s="16"/>
      <c r="F29" s="16"/>
      <c r="G29" s="16"/>
      <c r="H29" s="17"/>
      <c r="I29" s="17" t="str">
        <f>SUM(I25:I28)</f>
        <v>0</v>
      </c>
    </row>
    <row r="31" spans="1:9" customHeight="1" ht="50">
      <c r="B31" s="10" t="s">
        <v>57</v>
      </c>
      <c r="C31" s="1"/>
      <c r="D31" s="1"/>
      <c r="E31" s="1"/>
      <c r="F31" s="1"/>
      <c r="G31" s="1"/>
      <c r="H31" s="1"/>
      <c r="I31" s="1"/>
    </row>
    <row r="32" spans="1:9">
      <c r="B32" s="11" t="str">
        <f>IFERROR("Error: Missing value for '" &amp; INDIRECT(ADDRESS(5, (8 + IF(ISBLANK(H32), 1, NA()) - 1))) &amp; "' in cell " &amp; ADDRESS(ROW(), (8 + IF(ISBLANK(H32), 1, NA()) - 1), 4), "Success: All values provided")</f>
        <v>0</v>
      </c>
      <c r="C32" s="12">
        <v>3946976</v>
      </c>
      <c r="D32" s="12" t="s">
        <v>58</v>
      </c>
      <c r="E32" s="13" t="s">
        <v>59</v>
      </c>
      <c r="F32" s="12" t="s">
        <v>24</v>
      </c>
      <c r="G32" s="12">
        <v>1</v>
      </c>
      <c r="H32" s="14"/>
      <c r="I32" s="15" t="str">
        <f>IFERROR(IF(ISBLANK(INDIRECT("G32")), NA(), INDIRECT("G32")) * IF(ISBLANK(INDIRECT("H32")), NA(), INDIRECT("H32")), "-")</f>
        <v>0</v>
      </c>
    </row>
    <row r="33" spans="1:9">
      <c r="B33" s="11" t="str">
        <f>IFERROR("Error: Missing value for '" &amp; INDIRECT(ADDRESS(5, (8 + IF(ISBLANK(H33), 1, NA()) - 1))) &amp; "' in cell " &amp; ADDRESS(ROW(), (8 + IF(ISBLANK(H33), 1, NA()) - 1), 4), "Success: All values provided")</f>
        <v>0</v>
      </c>
      <c r="C33" s="12">
        <v>3946977</v>
      </c>
      <c r="D33" s="12" t="s">
        <v>60</v>
      </c>
      <c r="E33" s="13" t="s">
        <v>61</v>
      </c>
      <c r="F33" s="12" t="s">
        <v>24</v>
      </c>
      <c r="G33" s="12">
        <v>1</v>
      </c>
      <c r="H33" s="14"/>
      <c r="I33" s="15" t="str">
        <f>IFERROR(IF(ISBLANK(INDIRECT("G33")), NA(), INDIRECT("G33")) * IF(ISBLANK(INDIRECT("H33")), NA(), INDIRECT("H33")), "-")</f>
        <v>0</v>
      </c>
    </row>
    <row r="34" spans="1:9">
      <c r="B34" s="11" t="str">
        <f>IFERROR("Error: Missing value for '" &amp; INDIRECT(ADDRESS(5, (8 + IF(ISBLANK(H34), 1, NA()) - 1))) &amp; "' in cell " &amp; ADDRESS(ROW(), (8 + IF(ISBLANK(H34), 1, NA()) - 1), 4), "Success: All values provided")</f>
        <v>0</v>
      </c>
      <c r="C34" s="12">
        <v>3946978</v>
      </c>
      <c r="D34" s="12" t="s">
        <v>62</v>
      </c>
      <c r="E34" s="13" t="s">
        <v>63</v>
      </c>
      <c r="F34" s="12" t="s">
        <v>24</v>
      </c>
      <c r="G34" s="12">
        <v>1</v>
      </c>
      <c r="H34" s="14"/>
      <c r="I34" s="15" t="str">
        <f>IFERROR(IF(ISBLANK(INDIRECT("G34")), NA(), INDIRECT("G34")) * IF(ISBLANK(INDIRECT("H34")), NA(), INDIRECT("H34")), "-")</f>
        <v>0</v>
      </c>
    </row>
    <row r="35" spans="1:9">
      <c r="B35" s="11" t="str">
        <f>IFERROR("Error: Missing value for '" &amp; INDIRECT(ADDRESS(5, (8 + IF(ISBLANK(H35), 1, NA()) - 1))) &amp; "' in cell " &amp; ADDRESS(ROW(), (8 + IF(ISBLANK(H35), 1, NA()) - 1), 4), "Success: All values provided")</f>
        <v>0</v>
      </c>
      <c r="C35" s="12">
        <v>3946979</v>
      </c>
      <c r="D35" s="12" t="s">
        <v>64</v>
      </c>
      <c r="E35" s="13" t="s">
        <v>65</v>
      </c>
      <c r="F35" s="12" t="s">
        <v>24</v>
      </c>
      <c r="G35" s="12">
        <v>1</v>
      </c>
      <c r="H35" s="14"/>
      <c r="I35" s="15" t="str">
        <f>IFERROR(IF(ISBLANK(INDIRECT("G35")), NA(), INDIRECT("G35")) * IF(ISBLANK(INDIRECT("H35")), NA(), INDIRECT("H35")), "-")</f>
        <v>0</v>
      </c>
    </row>
    <row r="36" spans="1:9" customHeight="1" ht="50">
      <c r="B36" s="6" t="s">
        <v>37</v>
      </c>
      <c r="C36" s="16"/>
      <c r="D36" s="16"/>
      <c r="E36" s="16"/>
      <c r="F36" s="16"/>
      <c r="G36" s="16"/>
      <c r="H36" s="17"/>
      <c r="I36" s="17" t="str">
        <f>SUM(I32:I35)</f>
        <v>0</v>
      </c>
    </row>
    <row r="38" spans="1:9" customHeight="1" ht="50">
      <c r="B38" s="6" t="s">
        <v>66</v>
      </c>
      <c r="C38" s="16"/>
      <c r="D38" s="16"/>
      <c r="E38" s="16"/>
      <c r="F38" s="16"/>
      <c r="G38" s="16"/>
      <c r="H38" s="17"/>
      <c r="I38" s="17" t="str">
        <f>SUM(I8:I14,I18:I21,I25:I28,I32:I35)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$B12">
    <cfRule type="containsText" dxfId="0" priority="11" operator="beginsWith" text="Error">
      <formula>LEFT(B12,LEN("Error"))="Error"</formula>
    </cfRule>
    <cfRule type="containsText" dxfId="1" priority="12" operator="beginsWith" text="Success">
      <formula>LEFT(B12,LEN("Success"))="Success"</formula>
    </cfRule>
  </conditionalFormatting>
  <conditionalFormatting sqref="$B13">
    <cfRule type="containsText" dxfId="0" priority="13" operator="beginsWith" text="Error">
      <formula>LEFT(B13,LEN("Error"))="Error"</formula>
    </cfRule>
    <cfRule type="containsText" dxfId="1" priority="14" operator="beginsWith" text="Success">
      <formula>LEFT(B13,LEN("Success"))="Success"</formula>
    </cfRule>
  </conditionalFormatting>
  <conditionalFormatting sqref="$B14">
    <cfRule type="containsText" dxfId="0" priority="15" operator="beginsWith" text="Error">
      <formula>LEFT(B14,LEN("Error"))="Error"</formula>
    </cfRule>
    <cfRule type="containsText" dxfId="1" priority="16" operator="beginsWith" text="Success">
      <formula>LEFT(B14,LEN("Success"))="Success"</formula>
    </cfRule>
  </conditionalFormatting>
  <conditionalFormatting sqref="$B15">
    <cfRule type="containsText" dxfId="0" priority="17" operator="beginsWith" text="Error">
      <formula>LEFT(B15,LEN("Error"))="Error"</formula>
    </cfRule>
    <cfRule type="containsText" dxfId="1" priority="18" operator="beginsWith" text="Success">
      <formula>LEFT(B15,LEN("Success"))="Success"</formula>
    </cfRule>
  </conditionalFormatting>
  <conditionalFormatting sqref="$B16">
    <cfRule type="containsText" dxfId="0" priority="19" operator="beginsWith" text="Error">
      <formula>LEFT(B16,LEN("Error"))="Error"</formula>
    </cfRule>
    <cfRule type="containsText" dxfId="1" priority="20" operator="beginsWith" text="Success">
      <formula>LEFT(B16,LEN("Success"))="Success"</formula>
    </cfRule>
  </conditionalFormatting>
  <conditionalFormatting sqref="$B17">
    <cfRule type="containsText" dxfId="0" priority="21" operator="beginsWith" text="Error">
      <formula>LEFT(B17,LEN("Error"))="Error"</formula>
    </cfRule>
    <cfRule type="containsText" dxfId="1" priority="22" operator="beginsWith" text="Success">
      <formula>LEFT(B17,LEN("Success"))="Success"</formula>
    </cfRule>
  </conditionalFormatting>
  <conditionalFormatting sqref="$B18">
    <cfRule type="containsText" dxfId="0" priority="23" operator="beginsWith" text="Error">
      <formula>LEFT(B18,LEN("Error"))="Error"</formula>
    </cfRule>
    <cfRule type="containsText" dxfId="1" priority="24" operator="beginsWith" text="Success">
      <formula>LEFT(B18,LEN("Success"))="Success"</formula>
    </cfRule>
  </conditionalFormatting>
  <conditionalFormatting sqref="$B19">
    <cfRule type="containsText" dxfId="0" priority="25" operator="beginsWith" text="Error">
      <formula>LEFT(B19,LEN("Error"))="Error"</formula>
    </cfRule>
    <cfRule type="containsText" dxfId="1" priority="26" operator="beginsWith" text="Success">
      <formula>LEFT(B19,LEN("Success"))="Success"</formula>
    </cfRule>
  </conditionalFormatting>
  <conditionalFormatting sqref="$B20">
    <cfRule type="containsText" dxfId="0" priority="27" operator="beginsWith" text="Error">
      <formula>LEFT(B20,LEN("Error"))="Error"</formula>
    </cfRule>
    <cfRule type="containsText" dxfId="1" priority="28" operator="beginsWith" text="Success">
      <formula>LEFT(B20,LEN("Success"))="Success"</formula>
    </cfRule>
  </conditionalFormatting>
  <conditionalFormatting sqref="$B21">
    <cfRule type="containsText" dxfId="0" priority="29" operator="beginsWith" text="Error">
      <formula>LEFT(B21,LEN("Error"))="Error"</formula>
    </cfRule>
    <cfRule type="containsText" dxfId="1" priority="30" operator="beginsWith" text="Success">
      <formula>LEFT(B21,LEN("Success"))="Success"</formula>
    </cfRule>
  </conditionalFormatting>
  <conditionalFormatting sqref="$B22">
    <cfRule type="containsText" dxfId="0" priority="31" operator="beginsWith" text="Error">
      <formula>LEFT(B22,LEN("Error"))="Error"</formula>
    </cfRule>
    <cfRule type="containsText" dxfId="1" priority="32" operator="beginsWith" text="Success">
      <formula>LEFT(B22,LEN("Success"))="Success"</formula>
    </cfRule>
  </conditionalFormatting>
  <conditionalFormatting sqref="$B23">
    <cfRule type="containsText" dxfId="0" priority="33" operator="beginsWith" text="Error">
      <formula>LEFT(B23,LEN("Error"))="Error"</formula>
    </cfRule>
    <cfRule type="containsText" dxfId="1" priority="34" operator="beginsWith" text="Success">
      <formula>LEFT(B23,LEN("Success"))="Success"</formula>
    </cfRule>
  </conditionalFormatting>
  <conditionalFormatting sqref="$B24">
    <cfRule type="containsText" dxfId="0" priority="35" operator="beginsWith" text="Error">
      <formula>LEFT(B24,LEN("Error"))="Error"</formula>
    </cfRule>
    <cfRule type="containsText" dxfId="1" priority="36" operator="beginsWith" text="Success">
      <formula>LEFT(B24,LEN("Success"))="Success"</formula>
    </cfRule>
  </conditionalFormatting>
  <conditionalFormatting sqref="$B25">
    <cfRule type="containsText" dxfId="0" priority="37" operator="beginsWith" text="Error">
      <formula>LEFT(B25,LEN("Error"))="Error"</formula>
    </cfRule>
    <cfRule type="containsText" dxfId="1" priority="38" operator="beginsWith" text="Success">
      <formula>LEFT(B25,LEN("Success"))="Success"</formula>
    </cfRule>
  </conditionalFormatting>
  <conditionalFormatting sqref="$B26">
    <cfRule type="containsText" dxfId="0" priority="39" operator="beginsWith" text="Error">
      <formula>LEFT(B26,LEN("Error"))="Error"</formula>
    </cfRule>
    <cfRule type="containsText" dxfId="1" priority="40" operator="beginsWith" text="Success">
      <formula>LEFT(B26,LEN("Success"))="Success"</formula>
    </cfRule>
  </conditionalFormatting>
  <conditionalFormatting sqref="$B27">
    <cfRule type="containsText" dxfId="0" priority="41" operator="beginsWith" text="Error">
      <formula>LEFT(B27,LEN("Error"))="Error"</formula>
    </cfRule>
    <cfRule type="containsText" dxfId="1" priority="42" operator="beginsWith" text="Success">
      <formula>LEFT(B27,LEN("Success"))="Success"</formula>
    </cfRule>
  </conditionalFormatting>
  <conditionalFormatting sqref="$B28">
    <cfRule type="containsText" dxfId="0" priority="43" operator="beginsWith" text="Error">
      <formula>LEFT(B28,LEN("Error"))="Error"</formula>
    </cfRule>
    <cfRule type="containsText" dxfId="1" priority="44" operator="beginsWith" text="Success">
      <formula>LEFT(B28,LEN("Success"))="Success"</formula>
    </cfRule>
  </conditionalFormatting>
  <conditionalFormatting sqref="$B29">
    <cfRule type="containsText" dxfId="0" priority="45" operator="beginsWith" text="Error">
      <formula>LEFT(B29,LEN("Error"))="Error"</formula>
    </cfRule>
    <cfRule type="containsText" dxfId="1" priority="46" operator="beginsWith" text="Success">
      <formula>LEFT(B29,LEN("Success"))="Success"</formula>
    </cfRule>
  </conditionalFormatting>
  <conditionalFormatting sqref="$B30">
    <cfRule type="containsText" dxfId="0" priority="47" operator="beginsWith" text="Error">
      <formula>LEFT(B30,LEN("Error"))="Error"</formula>
    </cfRule>
    <cfRule type="containsText" dxfId="1" priority="48" operator="beginsWith" text="Success">
      <formula>LEFT(B30,LEN("Success"))="Success"</formula>
    </cfRule>
  </conditionalFormatting>
  <conditionalFormatting sqref="$B31">
    <cfRule type="containsText" dxfId="0" priority="49" operator="beginsWith" text="Error">
      <formula>LEFT(B31,LEN("Error"))="Error"</formula>
    </cfRule>
    <cfRule type="containsText" dxfId="1" priority="50" operator="beginsWith" text="Success">
      <formula>LEFT(B31,LEN("Success"))="Success"</formula>
    </cfRule>
  </conditionalFormatting>
  <conditionalFormatting sqref="$B32">
    <cfRule type="containsText" dxfId="0" priority="51" operator="beginsWith" text="Error">
      <formula>LEFT(B32,LEN("Error"))="Error"</formula>
    </cfRule>
    <cfRule type="containsText" dxfId="1" priority="52" operator="beginsWith" text="Success">
      <formula>LEFT(B32,LEN("Success"))="Success"</formula>
    </cfRule>
  </conditionalFormatting>
  <conditionalFormatting sqref="$B33">
    <cfRule type="containsText" dxfId="0" priority="53" operator="beginsWith" text="Error">
      <formula>LEFT(B33,LEN("Error"))="Error"</formula>
    </cfRule>
    <cfRule type="containsText" dxfId="1" priority="54" operator="beginsWith" text="Success">
      <formula>LEFT(B33,LEN("Success"))="Success"</formula>
    </cfRule>
  </conditionalFormatting>
  <conditionalFormatting sqref="$B34">
    <cfRule type="containsText" dxfId="0" priority="55" operator="beginsWith" text="Error">
      <formula>LEFT(B34,LEN("Error"))="Error"</formula>
    </cfRule>
    <cfRule type="containsText" dxfId="1" priority="56" operator="beginsWith" text="Success">
      <formula>LEFT(B34,LEN("Success"))="Success"</formula>
    </cfRule>
  </conditionalFormatting>
  <conditionalFormatting sqref="$B35">
    <cfRule type="containsText" dxfId="0" priority="57" operator="beginsWith" text="Error">
      <formula>LEFT(B35,LEN("Error"))="Error"</formula>
    </cfRule>
    <cfRule type="containsText" dxfId="1" priority="58" operator="beginsWith" text="Success">
      <formula>LEFT(B35,LEN("Success"))="Success"</formula>
    </cfRule>
  </conditionalFormatting>
  <conditionalFormatting sqref="$B36">
    <cfRule type="containsText" dxfId="0" priority="59" operator="beginsWith" text="Error">
      <formula>LEFT(B36,LEN("Error"))="Error"</formula>
    </cfRule>
    <cfRule type="containsText" dxfId="1" priority="60" operator="beginsWith" text="Success">
      <formula>LEFT(B36,LEN("Success"))="Success"</formula>
    </cfRule>
  </conditionalFormatting>
  <conditionalFormatting sqref="$B37">
    <cfRule type="containsText" dxfId="0" priority="61" operator="beginsWith" text="Error">
      <formula>LEFT(B37,LEN("Error"))="Error"</formula>
    </cfRule>
    <cfRule type="containsText" dxfId="1" priority="62" operator="beginsWith" text="Success">
      <formula>LEFT(B37,LEN("Success"))="Success"</formula>
    </cfRule>
  </conditionalFormatting>
  <conditionalFormatting sqref="B3">
    <cfRule type="containsText" dxfId="0" priority="63" operator="beginsWith" text="Error">
      <formula>LEFT(B3,LEN("Error"))="Error"</formula>
    </cfRule>
    <cfRule type="containsText" dxfId="1" priority="64" operator="beginsWith" text="Success">
      <formula>LEFT(B3,LEN("Success"))="Success"</formula>
    </cfRule>
  </conditionalFormatting>
  <conditionalFormatting sqref="H3:H3">
    <cfRule type="containsText" dxfId="0" priority="65" operator="beginsWith" text="Error">
      <formula>LEFT(H3,LEN("Error"))="Error"</formula>
    </cfRule>
  </conditionalFormatting>
  <conditionalFormatting sqref="B8:J14">
    <cfRule type="expression" dxfId="2" priority="66">
      <formula>MOD(ROW($D8),2)=1</formula>
    </cfRule>
  </conditionalFormatting>
  <conditionalFormatting sqref="F15">
    <cfRule type="expression" dxfId="3" priority="67">
      <formula>NOT(ISBLANK(F15)) * NOT(ISNUMBER(F15))</formula>
    </cfRule>
  </conditionalFormatting>
  <conditionalFormatting sqref="G15">
    <cfRule type="expression" dxfId="4" priority="68">
      <formula>NOT(ISBLANK(G15)) * NOT(ISNUMBER(G15))</formula>
    </cfRule>
  </conditionalFormatting>
  <conditionalFormatting sqref="H15">
    <cfRule type="expression" dxfId="5" priority="69">
      <formula>NOT(ISBLANK(H15)) * NOT(ISNUMBER(H15))</formula>
    </cfRule>
  </conditionalFormatting>
  <conditionalFormatting sqref="I15">
    <cfRule type="expression" dxfId="6" priority="70">
      <formula>NOT(ISBLANK(I15)) * NOT(ISNUMBER(I15))</formula>
    </cfRule>
  </conditionalFormatting>
  <conditionalFormatting sqref="B18:J21">
    <cfRule type="expression" dxfId="7" priority="71">
      <formula>MOD(ROW($D18),2)=1</formula>
    </cfRule>
  </conditionalFormatting>
  <conditionalFormatting sqref="F22">
    <cfRule type="expression" dxfId="8" priority="72">
      <formula>NOT(ISBLANK(F22)) * NOT(ISNUMBER(F22))</formula>
    </cfRule>
  </conditionalFormatting>
  <conditionalFormatting sqref="G22">
    <cfRule type="expression" dxfId="9" priority="73">
      <formula>NOT(ISBLANK(G22)) * NOT(ISNUMBER(G22))</formula>
    </cfRule>
  </conditionalFormatting>
  <conditionalFormatting sqref="H22">
    <cfRule type="expression" dxfId="10" priority="74">
      <formula>NOT(ISBLANK(H22)) * NOT(ISNUMBER(H22))</formula>
    </cfRule>
  </conditionalFormatting>
  <conditionalFormatting sqref="I22">
    <cfRule type="expression" dxfId="11" priority="75">
      <formula>NOT(ISBLANK(I22)) * NOT(ISNUMBER(I22))</formula>
    </cfRule>
  </conditionalFormatting>
  <conditionalFormatting sqref="B25:J28">
    <cfRule type="expression" dxfId="12" priority="76">
      <formula>MOD(ROW($D25),2)=1</formula>
    </cfRule>
  </conditionalFormatting>
  <conditionalFormatting sqref="F29">
    <cfRule type="expression" dxfId="13" priority="77">
      <formula>NOT(ISBLANK(F29)) * NOT(ISNUMBER(F29))</formula>
    </cfRule>
  </conditionalFormatting>
  <conditionalFormatting sqref="G29">
    <cfRule type="expression" dxfId="14" priority="78">
      <formula>NOT(ISBLANK(G29)) * NOT(ISNUMBER(G29))</formula>
    </cfRule>
  </conditionalFormatting>
  <conditionalFormatting sqref="H29">
    <cfRule type="expression" dxfId="15" priority="79">
      <formula>NOT(ISBLANK(H29)) * NOT(ISNUMBER(H29))</formula>
    </cfRule>
  </conditionalFormatting>
  <conditionalFormatting sqref="I29">
    <cfRule type="expression" dxfId="16" priority="80">
      <formula>NOT(ISBLANK(I29)) * NOT(ISNUMBER(I29))</formula>
    </cfRule>
  </conditionalFormatting>
  <conditionalFormatting sqref="B32:J35">
    <cfRule type="expression" dxfId="17" priority="81">
      <formula>MOD(ROW($D32),2)=1</formula>
    </cfRule>
  </conditionalFormatting>
  <conditionalFormatting sqref="F36">
    <cfRule type="expression" dxfId="18" priority="82">
      <formula>NOT(ISBLANK(F36)) * NOT(ISNUMBER(F36))</formula>
    </cfRule>
  </conditionalFormatting>
  <conditionalFormatting sqref="G36">
    <cfRule type="expression" dxfId="19" priority="83">
      <formula>NOT(ISBLANK(G36)) * NOT(ISNUMBER(G36))</formula>
    </cfRule>
  </conditionalFormatting>
  <conditionalFormatting sqref="H36">
    <cfRule type="expression" dxfId="20" priority="84">
      <formula>NOT(ISBLANK(H36)) * NOT(ISNUMBER(H36))</formula>
    </cfRule>
  </conditionalFormatting>
  <conditionalFormatting sqref="I36">
    <cfRule type="expression" dxfId="21" priority="85">
      <formula>NOT(ISBLANK(I36)) * NOT(ISNUMBER(I36))</formula>
    </cfRule>
  </conditionalFormatting>
  <conditionalFormatting sqref="F38">
    <cfRule type="expression" dxfId="22" priority="86">
      <formula>NOT(ISBLANK(F38)) * NOT(ISNUMBER(F38))</formula>
    </cfRule>
  </conditionalFormatting>
  <conditionalFormatting sqref="G38">
    <cfRule type="expression" dxfId="23" priority="87">
      <formula>NOT(ISBLANK(G38)) * NOT(ISNUMBER(G38))</formula>
    </cfRule>
  </conditionalFormatting>
  <conditionalFormatting sqref="H38">
    <cfRule type="expression" dxfId="24" priority="88">
      <formula>NOT(ISBLANK(H38)) * NOT(ISNUMBER(H38))</formula>
    </cfRule>
  </conditionalFormatting>
  <conditionalFormatting sqref="I38">
    <cfRule type="expression" dxfId="25" priority="89">
      <formula>NOT(ISBLANK(I38)) * NOT(ISNUMBER(I38))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3874CBD-DB1B-4C9F-8AC1-5B391EE72F51}"/>
</file>

<file path=customXml/itemProps2.xml><?xml version="1.0" encoding="utf-8"?>
<ds:datastoreItem xmlns:ds="http://schemas.openxmlformats.org/officeDocument/2006/customXml" ds:itemID="{F0117147-7977-4536-9370-8F5EDEC25E39}"/>
</file>

<file path=customXml/itemProps3.xml><?xml version="1.0" encoding="utf-8"?>
<ds:datastoreItem xmlns:ds="http://schemas.openxmlformats.org/officeDocument/2006/customXml" ds:itemID="{19DC179D-A742-4F1B-B211-B6C3CB3C35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2026-08-04T14:29:55Z</dcterms:created>
  <dcterms:modified xsi:type="dcterms:W3CDTF">2026-08-04T14:29:55Z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