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<sst xmlns="http://schemas.openxmlformats.org/spreadsheetml/2006/main" uniqueCount="85">
  <si>
    <t>ed2c0be4e8cfc78c1f304094e3d6e6fb82612efc3f625e57c98bd35e5fec3cf042b4362261477b0345154c2d6fbbea03388c9ca67e499e04f90faccf623304c1Iq4T6qpldQNrRua2Hpdjiaq+1FxGpN9fY//Xw3eo0TSGSczJiF0MgqAO0d6y2R/6</t>
  </si>
  <si>
    <t>General Construction Pricing (BT-05AX)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</si>
  <si>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</si>
  <si>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</si>
  <si>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</si>
  <si>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</si>
  <si>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</si>
  <si>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</si>
  <si>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</si>
  <si>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</si>
  <si>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</si>
  <si>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</si>
  <si>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</si>
  <si>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</si>
  <si>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</si>
  <si>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</si>
  <si>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</si>
  <si>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BidTableItem:393001</t>
  </si>
  <si>
    <t>BidTableItem:393000</t>
  </si>
  <si>
    <t>BidTableItemResponse:338686</t>
  </si>
  <si>
    <t>BidTableFormula:169220</t>
  </si>
  <si>
    <t>Base Bid Pricing</t>
  </si>
  <si>
    <t>#1-1</t>
  </si>
  <si>
    <t xml:space="preserve">
General Conditions
</t>
  </si>
  <si>
    <t>LS</t>
  </si>
  <si>
    <t>#1-2</t>
  </si>
  <si>
    <t xml:space="preserve">
Sitework - E&amp;S/Grading/Seeding
</t>
  </si>
  <si>
    <t>#1-3</t>
  </si>
  <si>
    <t xml:space="preserve">
Sitework - Underground Plumbing
</t>
  </si>
  <si>
    <t>#1-4</t>
  </si>
  <si>
    <t xml:space="preserve">
Sitework - Underground Electrical (Trench &amp; Backfill only, Wiring &amp; Conduit install by Electrical Contractor)
</t>
  </si>
  <si>
    <t>#1-5</t>
  </si>
  <si>
    <t xml:space="preserve">
Sitework - Paving
</t>
  </si>
  <si>
    <t>#1-6</t>
  </si>
  <si>
    <t xml:space="preserve">
Sitework - Concrete
</t>
  </si>
  <si>
    <t>#1-7</t>
  </si>
  <si>
    <t xml:space="preserve">
Sitework - Signage/Miscellaneous
</t>
  </si>
  <si>
    <t>#1-8</t>
  </si>
  <si>
    <t xml:space="preserve">
Sitework - Site Lighting (Fixtures, Trench &amp; Backfill only, Wiring &amp; Conduit install by Electrical Contractor)
</t>
  </si>
  <si>
    <t>#1-9</t>
  </si>
  <si>
    <t xml:space="preserve">
Demolition
</t>
  </si>
  <si>
    <t>#1-10</t>
  </si>
  <si>
    <t xml:space="preserve">
Framing
</t>
  </si>
  <si>
    <t>#1-11</t>
  </si>
  <si>
    <t xml:space="preserve">
Drywall / Carpentry / Insulation
</t>
  </si>
  <si>
    <t>#1-12</t>
  </si>
  <si>
    <t xml:space="preserve">
Ceilings
</t>
  </si>
  <si>
    <t>#1-13</t>
  </si>
  <si>
    <t xml:space="preserve">
Doors / Frames / Hardware
</t>
  </si>
  <si>
    <t>#1-14</t>
  </si>
  <si>
    <t xml:space="preserve">
Millwork
</t>
  </si>
  <si>
    <t>#1-15</t>
  </si>
  <si>
    <t xml:space="preserve">
Glass / Glazing
</t>
  </si>
  <si>
    <t>#1-16</t>
  </si>
  <si>
    <t xml:space="preserve">
Flooring - LVT
</t>
  </si>
  <si>
    <t>#1-17</t>
  </si>
  <si>
    <t xml:space="preserve">
Flooring - Carpet
</t>
  </si>
  <si>
    <t>#1-18</t>
  </si>
  <si>
    <t xml:space="preserve">
Ceramic Tile
</t>
  </si>
  <si>
    <t>#1-19</t>
  </si>
  <si>
    <t xml:space="preserve">
Painting
</t>
  </si>
  <si>
    <t>#1-20</t>
  </si>
  <si>
    <t xml:space="preserve">
Toilet Partitions / Accessories / Fire Extinguishers
</t>
  </si>
  <si>
    <t>#1-21</t>
  </si>
  <si>
    <t xml:space="preserve">
Overhead/Profit
</t>
  </si>
  <si>
    <t>#1-22</t>
  </si>
  <si>
    <t xml:space="preserve">
Insurances
</t>
  </si>
  <si>
    <t>Basket Total</t>
  </si>
  <si>
    <t>Alternate</t>
  </si>
  <si>
    <t>#2-1</t>
  </si>
  <si>
    <t xml:space="preserve">
Add Alternate #01: Remove existing windows, furnish &amp; install new windows with trim &amp; accessories
</t>
  </si>
  <si>
    <t>#2-2</t>
  </si>
  <si>
    <t xml:space="preserve">
Add Alternate #02: Remove existing roof system, furnish &amp; install new roofing system with accessories
</t>
  </si>
  <si>
    <t>#2-3</t>
  </si>
  <si>
    <t xml:space="preserve">
Add Alternate #02a (Unit Cost Item): New 19/32" CDX Plywood Roof Sheathing, Underlayment, Ice/Water Shield and all Required Flashing
</t>
  </si>
  <si>
    <t>SF</t>
  </si>
  <si>
    <t>#2-4</t>
  </si>
  <si>
    <t xml:space="preserve">
Add Alternate #03: Patch &amp; paint all existing lap siding and trim
</t>
  </si>
  <si>
    <t>#2-5</t>
  </si>
  <si>
    <t xml:space="preserve">
Add Alternate #04: Remove existing lap siding system, furnish &amp; install new siding, trim, &amp; accessories
</t>
  </si>
  <si>
    <t>#2-6</t>
  </si>
  <si>
    <t xml:space="preserve">
Add Alternate #05: Remove all existing batt insulation from attic, install new foam insulation
</t>
  </si>
  <si>
    <t>#2-7</t>
  </si>
  <si>
    <t xml:space="preserve">
Add Alternate #06: Install a moisture mitigation system for slab on grade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</si>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</sst>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42" sqref="I42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IF((COUNTIF(B7:B41, "Error*") + COUNTIF(H3:H3, "Error*")) &gt; 0, "Error: Check cell(s)" &amp;IF(COUNTIF(B7:B41, "Error*") &gt; 0, (" " &amp; ADDRESS(7 + MATCH("Error*", B7:B41,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INDEX(NOT(NOT(ISNUMBER(H7:H41)) * NOT(ISBLANK(H7:H41))),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3874803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3874804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3874805</v>
      </c>
      <c r="D10" s="12" t="s">
        <v>27</v>
      </c>
      <c r="E10" s="13" t="s">
        <v>28</v>
      </c>
      <c r="F10" s="12" t="s">
        <v>24</v>
      </c>
      <c r="G10" s="12">
        <v>1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3874806</v>
      </c>
      <c r="D11" s="12" t="s">
        <v>29</v>
      </c>
      <c r="E11" s="13" t="s">
        <v>30</v>
      </c>
      <c r="F11" s="12" t="s">
        <v>24</v>
      </c>
      <c r="G11" s="12">
        <v>1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3874807</v>
      </c>
      <c r="D12" s="12" t="s">
        <v>31</v>
      </c>
      <c r="E12" s="13" t="s">
        <v>32</v>
      </c>
      <c r="F12" s="12" t="s">
        <v>24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3874808</v>
      </c>
      <c r="D13" s="12" t="s">
        <v>33</v>
      </c>
      <c r="E13" s="13" t="s">
        <v>34</v>
      </c>
      <c r="F13" s="12" t="s">
        <v>24</v>
      </c>
      <c r="G13" s="12">
        <v>1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3874809</v>
      </c>
      <c r="D14" s="12" t="s">
        <v>35</v>
      </c>
      <c r="E14" s="13" t="s">
        <v>36</v>
      </c>
      <c r="F14" s="12" t="s">
        <v>24</v>
      </c>
      <c r="G14" s="12">
        <v>1</v>
      </c>
      <c r="H14" s="14"/>
      <c r="I14" s="15" t="str">
        <f>IFERROR(IF(ISBLANK(INDIRECT("G14")), NA(), INDIRECT("G14")) * IF(ISBLANK(INDIRECT("H14")), NA(), INDIRECT("H14")), "-")</f>
        <v>0</v>
      </c>
    </row>
    <row r="15" spans="1:9">
      <c r="B15" s="11" t="str">
        <f>IFERROR("Error: Missing value for '" &amp; INDIRECT(ADDRESS(5, (8 + IF(ISBLANK(H15), 1, NA()) - 1))) &amp; "' in cell " &amp; ADDRESS(ROW(), (8 + IF(ISBLANK(H15), 1, NA()) - 1), 4), "Success: All values provided")</f>
        <v>0</v>
      </c>
      <c r="C15" s="12">
        <v>3874810</v>
      </c>
      <c r="D15" s="12" t="s">
        <v>37</v>
      </c>
      <c r="E15" s="13" t="s">
        <v>38</v>
      </c>
      <c r="F15" s="12" t="s">
        <v>24</v>
      </c>
      <c r="G15" s="12">
        <v>1</v>
      </c>
      <c r="H15" s="14"/>
      <c r="I15" s="15" t="str">
        <f>IFERROR(IF(ISBLANK(INDIRECT("G15")), NA(), INDIRECT("G15")) * IF(ISBLANK(INDIRECT("H15")), NA(), INDIRECT("H15")), "-")</f>
        <v>0</v>
      </c>
    </row>
    <row r="16" spans="1:9">
      <c r="B16" s="11" t="str">
        <f>IFERROR("Error: Missing value for '" &amp; INDIRECT(ADDRESS(5, (8 + IF(ISBLANK(H16), 1, NA()) - 1))) &amp; "' in cell " &amp; ADDRESS(ROW(), (8 + IF(ISBLANK(H16), 1, NA()) - 1), 4), "Success: All values provided")</f>
        <v>0</v>
      </c>
      <c r="C16" s="12">
        <v>3874811</v>
      </c>
      <c r="D16" s="12" t="s">
        <v>39</v>
      </c>
      <c r="E16" s="13" t="s">
        <v>40</v>
      </c>
      <c r="F16" s="12" t="s">
        <v>24</v>
      </c>
      <c r="G16" s="12">
        <v>1</v>
      </c>
      <c r="H16" s="14"/>
      <c r="I16" s="15" t="str">
        <f>IFERROR(IF(ISBLANK(INDIRECT("G16")), NA(), INDIRECT("G16")) * IF(ISBLANK(INDIRECT("H16")), NA(), INDIRECT("H16")), "-")</f>
        <v>0</v>
      </c>
    </row>
    <row r="17" spans="1:9">
      <c r="B17" s="11" t="str">
        <f>IFERROR("Error: Missing value for '" &amp; INDIRECT(ADDRESS(5, (8 + IF(ISBLANK(H17), 1, NA()) - 1))) &amp; "' in cell " &amp; ADDRESS(ROW(), (8 + IF(ISBLANK(H17), 1, NA()) - 1), 4), "Success: All values provided")</f>
        <v>0</v>
      </c>
      <c r="C17" s="12">
        <v>3874812</v>
      </c>
      <c r="D17" s="12" t="s">
        <v>41</v>
      </c>
      <c r="E17" s="13" t="s">
        <v>42</v>
      </c>
      <c r="F17" s="12" t="s">
        <v>24</v>
      </c>
      <c r="G17" s="12">
        <v>1</v>
      </c>
      <c r="H17" s="14"/>
      <c r="I17" s="15" t="str">
        <f>IFERROR(IF(ISBLANK(INDIRECT("G17")), NA(), INDIRECT("G17")) * IF(ISBLANK(INDIRECT("H17")), NA(), INDIRECT("H17")), "-")</f>
        <v>0</v>
      </c>
    </row>
    <row r="18" spans="1:9">
      <c r="B18" s="11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2">
        <v>3874813</v>
      </c>
      <c r="D18" s="12" t="s">
        <v>43</v>
      </c>
      <c r="E18" s="13" t="s">
        <v>44</v>
      </c>
      <c r="F18" s="12" t="s">
        <v>24</v>
      </c>
      <c r="G18" s="12">
        <v>1</v>
      </c>
      <c r="H18" s="14"/>
      <c r="I18" s="15" t="str">
        <f>IFERROR(IF(ISBLANK(INDIRECT("G18")), NA(), INDIRECT("G18")) * IF(ISBLANK(INDIRECT("H18")), NA(), INDIRECT("H18")), "-")</f>
        <v>0</v>
      </c>
    </row>
    <row r="19" spans="1:9">
      <c r="B19" s="11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2">
        <v>3874814</v>
      </c>
      <c r="D19" s="12" t="s">
        <v>45</v>
      </c>
      <c r="E19" s="13" t="s">
        <v>46</v>
      </c>
      <c r="F19" s="12" t="s">
        <v>24</v>
      </c>
      <c r="G19" s="12">
        <v>1</v>
      </c>
      <c r="H19" s="14"/>
      <c r="I19" s="15" t="str">
        <f>IFERROR(IF(ISBLANK(INDIRECT("G19")), NA(), INDIRECT("G19")) * IF(ISBLANK(INDIRECT("H19")), NA(), INDIRECT("H19")), "-")</f>
        <v>0</v>
      </c>
    </row>
    <row r="20" spans="1:9">
      <c r="B20" s="11" t="str">
        <f>IFERROR("Error: Missing value for '" &amp; INDIRECT(ADDRESS(5, (8 + IF(ISBLANK(H20), 1, NA()) - 1))) &amp; "' in cell " &amp; ADDRESS(ROW(), (8 + IF(ISBLANK(H20), 1, NA()) - 1), 4), "Success: All values provided")</f>
        <v>0</v>
      </c>
      <c r="C20" s="12">
        <v>3874815</v>
      </c>
      <c r="D20" s="12" t="s">
        <v>47</v>
      </c>
      <c r="E20" s="13" t="s">
        <v>48</v>
      </c>
      <c r="F20" s="12" t="s">
        <v>24</v>
      </c>
      <c r="G20" s="12">
        <v>1</v>
      </c>
      <c r="H20" s="14"/>
      <c r="I20" s="15" t="str">
        <f>IFERROR(IF(ISBLANK(INDIRECT("G20")), NA(), INDIRECT("G20")) * IF(ISBLANK(INDIRECT("H20")), NA(), INDIRECT("H20")), "-")</f>
        <v>0</v>
      </c>
    </row>
    <row r="21" spans="1:9">
      <c r="B21" s="11" t="str">
        <f>IFERROR("Error: Missing value for '" &amp; INDIRECT(ADDRESS(5, (8 + IF(ISBLANK(H21), 1, NA()) - 1))) &amp; "' in cell " &amp; ADDRESS(ROW(), (8 + IF(ISBLANK(H21), 1, NA()) - 1), 4), "Success: All values provided")</f>
        <v>0</v>
      </c>
      <c r="C21" s="12">
        <v>3874816</v>
      </c>
      <c r="D21" s="12" t="s">
        <v>49</v>
      </c>
      <c r="E21" s="13" t="s">
        <v>50</v>
      </c>
      <c r="F21" s="12" t="s">
        <v>24</v>
      </c>
      <c r="G21" s="12">
        <v>1</v>
      </c>
      <c r="H21" s="14"/>
      <c r="I21" s="15" t="str">
        <f>IFERROR(IF(ISBLANK(INDIRECT("G21")), NA(), INDIRECT("G21")) * IF(ISBLANK(INDIRECT("H21")), NA(), INDIRECT("H21")), "-")</f>
        <v>0</v>
      </c>
    </row>
    <row r="22" spans="1:9">
      <c r="B22" s="11" t="str">
        <f>IFERROR("Error: Missing value for '" &amp; INDIRECT(ADDRESS(5, (8 + IF(ISBLANK(H22), 1, NA()) - 1))) &amp; "' in cell " &amp; ADDRESS(ROW(), (8 + IF(ISBLANK(H22), 1, NA()) - 1), 4), "Success: All values provided")</f>
        <v>0</v>
      </c>
      <c r="C22" s="12">
        <v>3874817</v>
      </c>
      <c r="D22" s="12" t="s">
        <v>51</v>
      </c>
      <c r="E22" s="13" t="s">
        <v>52</v>
      </c>
      <c r="F22" s="12" t="s">
        <v>24</v>
      </c>
      <c r="G22" s="12">
        <v>1</v>
      </c>
      <c r="H22" s="14"/>
      <c r="I22" s="15" t="str">
        <f>IFERROR(IF(ISBLANK(INDIRECT("G22")), NA(), INDIRECT("G22")) * IF(ISBLANK(INDIRECT("H22")), NA(), INDIRECT("H22")), "-")</f>
        <v>0</v>
      </c>
    </row>
    <row r="23" spans="1:9">
      <c r="B23" s="11" t="str">
        <f>IFERROR("Error: Missing value for '" &amp; INDIRECT(ADDRESS(5, (8 + IF(ISBLANK(H23), 1, NA()) - 1))) &amp; "' in cell " &amp; ADDRESS(ROW(), (8 + IF(ISBLANK(H23), 1, NA()) - 1), 4), "Success: All values provided")</f>
        <v>0</v>
      </c>
      <c r="C23" s="12">
        <v>3874818</v>
      </c>
      <c r="D23" s="12" t="s">
        <v>53</v>
      </c>
      <c r="E23" s="13" t="s">
        <v>54</v>
      </c>
      <c r="F23" s="12" t="s">
        <v>24</v>
      </c>
      <c r="G23" s="12">
        <v>1</v>
      </c>
      <c r="H23" s="14"/>
      <c r="I23" s="15" t="str">
        <f>IFERROR(IF(ISBLANK(INDIRECT("G23")), NA(), INDIRECT("G23")) * IF(ISBLANK(INDIRECT("H23")), NA(), INDIRECT("H23")), "-")</f>
        <v>0</v>
      </c>
    </row>
    <row r="24" spans="1:9">
      <c r="B24" s="11" t="str">
        <f>IFERROR("Error: Missing value for '" &amp; INDIRECT(ADDRESS(5, (8 + IF(ISBLANK(H24), 1, NA()) - 1))) &amp; "' in cell " &amp; ADDRESS(ROW(), (8 + IF(ISBLANK(H24), 1, NA()) - 1), 4), "Success: All values provided")</f>
        <v>0</v>
      </c>
      <c r="C24" s="12">
        <v>3874819</v>
      </c>
      <c r="D24" s="12" t="s">
        <v>55</v>
      </c>
      <c r="E24" s="13" t="s">
        <v>56</v>
      </c>
      <c r="F24" s="12" t="s">
        <v>24</v>
      </c>
      <c r="G24" s="12">
        <v>1</v>
      </c>
      <c r="H24" s="14"/>
      <c r="I24" s="15" t="str">
        <f>IFERROR(IF(ISBLANK(INDIRECT("G24")), NA(), INDIRECT("G24")) * IF(ISBLANK(INDIRECT("H24")), NA(), INDIRECT("H24")), "-")</f>
        <v>0</v>
      </c>
    </row>
    <row r="25" spans="1:9">
      <c r="B25" s="11" t="str">
        <f>IFERROR("Error: Missing value for '" &amp; INDIRECT(ADDRESS(5, (8 + IF(ISBLANK(H25), 1, NA()) - 1))) &amp; "' in cell " &amp; ADDRESS(ROW(), (8 + IF(ISBLANK(H25), 1, NA()) - 1), 4), "Success: All values provided")</f>
        <v>0</v>
      </c>
      <c r="C25" s="12">
        <v>3874820</v>
      </c>
      <c r="D25" s="12" t="s">
        <v>57</v>
      </c>
      <c r="E25" s="13" t="s">
        <v>58</v>
      </c>
      <c r="F25" s="12" t="s">
        <v>24</v>
      </c>
      <c r="G25" s="12">
        <v>1</v>
      </c>
      <c r="H25" s="14"/>
      <c r="I25" s="15" t="str">
        <f>IFERROR(IF(ISBLANK(INDIRECT("G25")), NA(), INDIRECT("G25")) * IF(ISBLANK(INDIRECT("H25")), NA(), INDIRECT("H25")), "-")</f>
        <v>0</v>
      </c>
    </row>
    <row r="26" spans="1:9">
      <c r="B26" s="11" t="str">
        <f>IFERROR("Error: Missing value for '" &amp; INDIRECT(ADDRESS(5, (8 + IF(ISBLANK(H26), 1, NA()) - 1))) &amp; "' in cell " &amp; ADDRESS(ROW(), (8 + IF(ISBLANK(H26), 1, NA()) - 1), 4), "Success: All values provided")</f>
        <v>0</v>
      </c>
      <c r="C26" s="12">
        <v>3874821</v>
      </c>
      <c r="D26" s="12" t="s">
        <v>59</v>
      </c>
      <c r="E26" s="13" t="s">
        <v>60</v>
      </c>
      <c r="F26" s="12" t="s">
        <v>24</v>
      </c>
      <c r="G26" s="12">
        <v>1</v>
      </c>
      <c r="H26" s="14"/>
      <c r="I26" s="15" t="str">
        <f>IFERROR(IF(ISBLANK(INDIRECT("G26")), NA(), INDIRECT("G26")) * IF(ISBLANK(INDIRECT("H26")), NA(), INDIRECT("H26")), "-")</f>
        <v>0</v>
      </c>
    </row>
    <row r="27" spans="1:9">
      <c r="B27" s="11" t="str">
        <f>IFERROR("Error: Missing value for '" &amp; INDIRECT(ADDRESS(5, (8 + IF(ISBLANK(H27), 1, NA()) - 1))) &amp; "' in cell " &amp; ADDRESS(ROW(), (8 + IF(ISBLANK(H27), 1, NA()) - 1), 4), "Success: All values provided")</f>
        <v>0</v>
      </c>
      <c r="C27" s="12">
        <v>3874822</v>
      </c>
      <c r="D27" s="12" t="s">
        <v>61</v>
      </c>
      <c r="E27" s="13" t="s">
        <v>62</v>
      </c>
      <c r="F27" s="12" t="s">
        <v>24</v>
      </c>
      <c r="G27" s="12">
        <v>1</v>
      </c>
      <c r="H27" s="14"/>
      <c r="I27" s="15" t="str">
        <f>IFERROR(IF(ISBLANK(INDIRECT("G27")), NA(), INDIRECT("G27")) * IF(ISBLANK(INDIRECT("H27")), NA(), INDIRECT("H27")), "-")</f>
        <v>0</v>
      </c>
    </row>
    <row r="28" spans="1:9">
      <c r="B28" s="11" t="str">
        <f>IFERROR("Error: Missing value for '" &amp; INDIRECT(ADDRESS(5, (8 + IF(ISBLANK(H28), 1, NA()) - 1))) &amp; "' in cell " &amp; ADDRESS(ROW(), (8 + IF(ISBLANK(H28), 1, NA()) - 1), 4), "Success: All values provided")</f>
        <v>0</v>
      </c>
      <c r="C28" s="12">
        <v>3874823</v>
      </c>
      <c r="D28" s="12" t="s">
        <v>63</v>
      </c>
      <c r="E28" s="13" t="s">
        <v>64</v>
      </c>
      <c r="F28" s="12" t="s">
        <v>24</v>
      </c>
      <c r="G28" s="12">
        <v>1</v>
      </c>
      <c r="H28" s="14"/>
      <c r="I28" s="15" t="str">
        <f>IFERROR(IF(ISBLANK(INDIRECT("G28")), NA(), INDIRECT("G28")) * IF(ISBLANK(INDIRECT("H28")), NA(), INDIRECT("H28")), "-")</f>
        <v>0</v>
      </c>
    </row>
    <row r="29" spans="1:9">
      <c r="B29" s="11" t="str">
        <f>IFERROR("Error: Missing value for '" &amp; INDIRECT(ADDRESS(5, (8 + IF(ISBLANK(H29), 1, NA()) - 1))) &amp; "' in cell " &amp; ADDRESS(ROW(), (8 + IF(ISBLANK(H29), 1, NA()) - 1), 4), "Success: All values provided")</f>
        <v>0</v>
      </c>
      <c r="C29" s="12">
        <v>3878936</v>
      </c>
      <c r="D29" s="12" t="s">
        <v>65</v>
      </c>
      <c r="E29" s="13" t="s">
        <v>66</v>
      </c>
      <c r="F29" s="12" t="s">
        <v>24</v>
      </c>
      <c r="G29" s="12">
        <v>1</v>
      </c>
      <c r="H29" s="14"/>
      <c r="I29" s="15" t="str">
        <f>IFERROR(IF(ISBLANK(INDIRECT("G29")), NA(), INDIRECT("G29")) * IF(ISBLANK(INDIRECT("H29")), NA(), INDIRECT("H29")), "-")</f>
        <v>0</v>
      </c>
    </row>
    <row r="30" spans="1:9" customHeight="1" ht="50">
      <c r="B30" s="6" t="s">
        <v>67</v>
      </c>
      <c r="C30" s="16"/>
      <c r="D30" s="16"/>
      <c r="E30" s="16"/>
      <c r="F30" s="16"/>
      <c r="G30" s="16"/>
      <c r="H30" s="17"/>
      <c r="I30" s="17" t="str">
        <f>SUM(I8:I29)</f>
        <v>0</v>
      </c>
    </row>
    <row r="32" spans="1:9" customHeight="1" ht="50">
      <c r="B32" s="10" t="s">
        <v>68</v>
      </c>
      <c r="C32" s="1"/>
      <c r="D32" s="1"/>
      <c r="E32" s="1"/>
      <c r="F32" s="1"/>
      <c r="G32" s="1"/>
      <c r="H32" s="1"/>
      <c r="I32" s="1"/>
    </row>
    <row r="33" spans="1:9">
      <c r="B33" s="11" t="str">
        <f>IFERROR("Error: Missing value for '" &amp; INDIRECT(ADDRESS(5, (8 + IF(ISBLANK(H33), 1, NA()) - 1))) &amp; "' in cell " &amp; ADDRESS(ROW(), (8 + IF(ISBLANK(H33), 1, NA()) - 1), 4), "Success: All values provided")</f>
        <v>0</v>
      </c>
      <c r="C33" s="12">
        <v>3874824</v>
      </c>
      <c r="D33" s="12" t="s">
        <v>69</v>
      </c>
      <c r="E33" s="13" t="s">
        <v>70</v>
      </c>
      <c r="F33" s="12" t="s">
        <v>24</v>
      </c>
      <c r="G33" s="12">
        <v>1</v>
      </c>
      <c r="H33" s="14"/>
      <c r="I33" s="15" t="str">
        <f>IFERROR(IF(ISBLANK(INDIRECT("G33")), NA(), INDIRECT("G33")) * IF(ISBLANK(INDIRECT("H33")), NA(), INDIRECT("H33")), "-")</f>
        <v>0</v>
      </c>
    </row>
    <row r="34" spans="1:9">
      <c r="B34" s="11" t="str">
        <f>IFERROR("Error: Missing value for '" &amp; INDIRECT(ADDRESS(5, (8 + IF(ISBLANK(H34), 1, NA()) - 1))) &amp; "' in cell " &amp; ADDRESS(ROW(), (8 + IF(ISBLANK(H34), 1, NA()) - 1), 4), "Success: All values provided")</f>
        <v>0</v>
      </c>
      <c r="C34" s="12">
        <v>3874825</v>
      </c>
      <c r="D34" s="12" t="s">
        <v>71</v>
      </c>
      <c r="E34" s="13" t="s">
        <v>72</v>
      </c>
      <c r="F34" s="12" t="s">
        <v>24</v>
      </c>
      <c r="G34" s="12">
        <v>1</v>
      </c>
      <c r="H34" s="14"/>
      <c r="I34" s="15" t="str">
        <f>IFERROR(IF(ISBLANK(INDIRECT("G34")), NA(), INDIRECT("G34")) * IF(ISBLANK(INDIRECT("H34")), NA(), INDIRECT("H34")), "-")</f>
        <v>0</v>
      </c>
    </row>
    <row r="35" spans="1:9">
      <c r="B35" s="11" t="str">
        <f>IFERROR("Error: Missing value for '" &amp; INDIRECT(ADDRESS(5, (8 + IF(ISBLANK(H35), 1, NA()) - 1))) &amp; "' in cell " &amp; ADDRESS(ROW(), (8 + IF(ISBLANK(H35), 1, NA()) - 1), 4), "Success: All values provided")</f>
        <v>0</v>
      </c>
      <c r="C35" s="12">
        <v>3877978</v>
      </c>
      <c r="D35" s="12" t="s">
        <v>73</v>
      </c>
      <c r="E35" s="13" t="s">
        <v>74</v>
      </c>
      <c r="F35" s="12" t="s">
        <v>75</v>
      </c>
      <c r="G35" s="12">
        <v>1</v>
      </c>
      <c r="H35" s="14"/>
      <c r="I35" s="15" t="str">
        <f>IFERROR(IF(ISBLANK(INDIRECT("G35")), NA(), INDIRECT("G35")) * IF(ISBLANK(INDIRECT("H35")), NA(), INDIRECT("H35")), "-")</f>
        <v>0</v>
      </c>
    </row>
    <row r="36" spans="1:9">
      <c r="B36" s="11" t="str">
        <f>IFERROR("Error: Missing value for '" &amp; INDIRECT(ADDRESS(5, (8 + IF(ISBLANK(H36), 1, NA()) - 1))) &amp; "' in cell " &amp; ADDRESS(ROW(), (8 + IF(ISBLANK(H36), 1, NA()) - 1), 4), "Success: All values provided")</f>
        <v>0</v>
      </c>
      <c r="C36" s="12">
        <v>3874826</v>
      </c>
      <c r="D36" s="12" t="s">
        <v>76</v>
      </c>
      <c r="E36" s="13" t="s">
        <v>77</v>
      </c>
      <c r="F36" s="12" t="s">
        <v>24</v>
      </c>
      <c r="G36" s="12">
        <v>1</v>
      </c>
      <c r="H36" s="14"/>
      <c r="I36" s="15" t="str">
        <f>IFERROR(IF(ISBLANK(INDIRECT("G36")), NA(), INDIRECT("G36")) * IF(ISBLANK(INDIRECT("H36")), NA(), INDIRECT("H36")), "-")</f>
        <v>0</v>
      </c>
    </row>
    <row r="37" spans="1:9">
      <c r="B37" s="11" t="str">
        <f>IFERROR("Error: Missing value for '" &amp; INDIRECT(ADDRESS(5, (8 + IF(ISBLANK(H37), 1, NA()) - 1))) &amp; "' in cell " &amp; ADDRESS(ROW(), (8 + IF(ISBLANK(H37), 1, NA()) - 1), 4), "Success: All values provided")</f>
        <v>0</v>
      </c>
      <c r="C37" s="12">
        <v>3874827</v>
      </c>
      <c r="D37" s="12" t="s">
        <v>78</v>
      </c>
      <c r="E37" s="13" t="s">
        <v>79</v>
      </c>
      <c r="F37" s="12" t="s">
        <v>24</v>
      </c>
      <c r="G37" s="12">
        <v>1</v>
      </c>
      <c r="H37" s="14"/>
      <c r="I37" s="15" t="str">
        <f>IFERROR(IF(ISBLANK(INDIRECT("G37")), NA(), INDIRECT("G37")) * IF(ISBLANK(INDIRECT("H37")), NA(), INDIRECT("H37")), "-")</f>
        <v>0</v>
      </c>
    </row>
    <row r="38" spans="1:9">
      <c r="B38" s="11" t="str">
        <f>IFERROR("Error: Missing value for '" &amp; INDIRECT(ADDRESS(5, (8 + IF(ISBLANK(H38), 1, NA()) - 1))) &amp; "' in cell " &amp; ADDRESS(ROW(), (8 + IF(ISBLANK(H38), 1, NA()) - 1), 4), "Success: All values provided")</f>
        <v>0</v>
      </c>
      <c r="C38" s="12">
        <v>3874828</v>
      </c>
      <c r="D38" s="12" t="s">
        <v>80</v>
      </c>
      <c r="E38" s="13" t="s">
        <v>81</v>
      </c>
      <c r="F38" s="12" t="s">
        <v>24</v>
      </c>
      <c r="G38" s="12">
        <v>1</v>
      </c>
      <c r="H38" s="14"/>
      <c r="I38" s="15" t="str">
        <f>IFERROR(IF(ISBLANK(INDIRECT("G38")), NA(), INDIRECT("G38")) * IF(ISBLANK(INDIRECT("H38")), NA(), INDIRECT("H38")), "-")</f>
        <v>0</v>
      </c>
    </row>
    <row r="39" spans="1:9">
      <c r="B39" s="11" t="str">
        <f>IFERROR("Error: Missing value for '" &amp; INDIRECT(ADDRESS(5, (8 + IF(ISBLANK(H39), 1, NA()) - 1))) &amp; "' in cell " &amp; ADDRESS(ROW(), (8 + IF(ISBLANK(H39), 1, NA()) - 1), 4), "Success: All values provided")</f>
        <v>0</v>
      </c>
      <c r="C39" s="12">
        <v>3874829</v>
      </c>
      <c r="D39" s="12" t="s">
        <v>82</v>
      </c>
      <c r="E39" s="13" t="s">
        <v>83</v>
      </c>
      <c r="F39" s="12" t="s">
        <v>75</v>
      </c>
      <c r="G39" s="12">
        <v>1</v>
      </c>
      <c r="H39" s="14"/>
      <c r="I39" s="15" t="str">
        <f>IFERROR(IF(ISBLANK(INDIRECT("G39")), NA(), INDIRECT("G39")) * IF(ISBLANK(INDIRECT("H39")), NA(), INDIRECT("H39")), "-")</f>
        <v>0</v>
      </c>
    </row>
    <row r="40" spans="1:9" customHeight="1" ht="50">
      <c r="B40" s="6" t="s">
        <v>67</v>
      </c>
      <c r="C40" s="16"/>
      <c r="D40" s="16"/>
      <c r="E40" s="16"/>
      <c r="F40" s="16"/>
      <c r="G40" s="16"/>
      <c r="H40" s="17"/>
      <c r="I40" s="17" t="str">
        <f>SUM(I33:I39)</f>
        <v>0</v>
      </c>
    </row>
    <row r="42" spans="1:9" customHeight="1" ht="50">
      <c r="B42" s="6" t="s">
        <v>84</v>
      </c>
      <c r="C42" s="16"/>
      <c r="D42" s="16"/>
      <c r="E42" s="16"/>
      <c r="F42" s="16"/>
      <c r="G42" s="16"/>
      <c r="H42" s="17"/>
      <c r="I42" s="17" t="str">
        <f>SUM(I8:I29,I33:I39)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$B22">
    <cfRule type="containsText" dxfId="0" priority="31" operator="beginsWith" text="Error">
      <formula>LEFT(B22,LEN("Error"))="Error"</formula>
    </cfRule>
    <cfRule type="containsText" dxfId="1" priority="32" operator="beginsWith" text="Success">
      <formula>LEFT(B22,LEN("Success"))="Success"</formula>
    </cfRule>
  </conditionalFormatting>
  <conditionalFormatting sqref="$B23">
    <cfRule type="containsText" dxfId="0" priority="33" operator="beginsWith" text="Error">
      <formula>LEFT(B23,LEN("Error"))="Error"</formula>
    </cfRule>
    <cfRule type="containsText" dxfId="1" priority="34" operator="beginsWith" text="Success">
      <formula>LEFT(B23,LEN("Success"))="Success"</formula>
    </cfRule>
  </conditionalFormatting>
  <conditionalFormatting sqref="$B24">
    <cfRule type="containsText" dxfId="0" priority="35" operator="beginsWith" text="Error">
      <formula>LEFT(B24,LEN("Error"))="Error"</formula>
    </cfRule>
    <cfRule type="containsText" dxfId="1" priority="36" operator="beginsWith" text="Success">
      <formula>LEFT(B24,LEN("Success"))="Success"</formula>
    </cfRule>
  </conditionalFormatting>
  <conditionalFormatting sqref="$B25">
    <cfRule type="containsText" dxfId="0" priority="37" operator="beginsWith" text="Error">
      <formula>LEFT(B25,LEN("Error"))="Error"</formula>
    </cfRule>
    <cfRule type="containsText" dxfId="1" priority="38" operator="beginsWith" text="Success">
      <formula>LEFT(B25,LEN("Success"))="Success"</formula>
    </cfRule>
  </conditionalFormatting>
  <conditionalFormatting sqref="$B26">
    <cfRule type="containsText" dxfId="0" priority="39" operator="beginsWith" text="Error">
      <formula>LEFT(B26,LEN("Error"))="Error"</formula>
    </cfRule>
    <cfRule type="containsText" dxfId="1" priority="40" operator="beginsWith" text="Success">
      <formula>LEFT(B26,LEN("Success"))="Success"</formula>
    </cfRule>
  </conditionalFormatting>
  <conditionalFormatting sqref="$B27">
    <cfRule type="containsText" dxfId="0" priority="41" operator="beginsWith" text="Error">
      <formula>LEFT(B27,LEN("Error"))="Error"</formula>
    </cfRule>
    <cfRule type="containsText" dxfId="1" priority="42" operator="beginsWith" text="Success">
      <formula>LEFT(B27,LEN("Success"))="Success"</formula>
    </cfRule>
  </conditionalFormatting>
  <conditionalFormatting sqref="$B28">
    <cfRule type="containsText" dxfId="0" priority="43" operator="beginsWith" text="Error">
      <formula>LEFT(B28,LEN("Error"))="Error"</formula>
    </cfRule>
    <cfRule type="containsText" dxfId="1" priority="44" operator="beginsWith" text="Success">
      <formula>LEFT(B28,LEN("Success"))="Success"</formula>
    </cfRule>
  </conditionalFormatting>
  <conditionalFormatting sqref="$B29">
    <cfRule type="containsText" dxfId="0" priority="45" operator="beginsWith" text="Error">
      <formula>LEFT(B29,LEN("Error"))="Error"</formula>
    </cfRule>
    <cfRule type="containsText" dxfId="1" priority="46" operator="beginsWith" text="Success">
      <formula>LEFT(B29,LEN("Success"))="Success"</formula>
    </cfRule>
  </conditionalFormatting>
  <conditionalFormatting sqref="$B30">
    <cfRule type="containsText" dxfId="0" priority="47" operator="beginsWith" text="Error">
      <formula>LEFT(B30,LEN("Error"))="Error"</formula>
    </cfRule>
    <cfRule type="containsText" dxfId="1" priority="48" operator="beginsWith" text="Success">
      <formula>LEFT(B30,LEN("Success"))="Success"</formula>
    </cfRule>
  </conditionalFormatting>
  <conditionalFormatting sqref="$B31">
    <cfRule type="containsText" dxfId="0" priority="49" operator="beginsWith" text="Error">
      <formula>LEFT(B31,LEN("Error"))="Error"</formula>
    </cfRule>
    <cfRule type="containsText" dxfId="1" priority="50" operator="beginsWith" text="Success">
      <formula>LEFT(B31,LEN("Success"))="Success"</formula>
    </cfRule>
  </conditionalFormatting>
  <conditionalFormatting sqref="$B32">
    <cfRule type="containsText" dxfId="0" priority="51" operator="beginsWith" text="Error">
      <formula>LEFT(B32,LEN("Error"))="Error"</formula>
    </cfRule>
    <cfRule type="containsText" dxfId="1" priority="52" operator="beginsWith" text="Success">
      <formula>LEFT(B32,LEN("Success"))="Success"</formula>
    </cfRule>
  </conditionalFormatting>
  <conditionalFormatting sqref="$B33">
    <cfRule type="containsText" dxfId="0" priority="53" operator="beginsWith" text="Error">
      <formula>LEFT(B33,LEN("Error"))="Error"</formula>
    </cfRule>
    <cfRule type="containsText" dxfId="1" priority="54" operator="beginsWith" text="Success">
      <formula>LEFT(B33,LEN("Success"))="Success"</formula>
    </cfRule>
  </conditionalFormatting>
  <conditionalFormatting sqref="$B34">
    <cfRule type="containsText" dxfId="0" priority="55" operator="beginsWith" text="Error">
      <formula>LEFT(B34,LEN("Error"))="Error"</formula>
    </cfRule>
    <cfRule type="containsText" dxfId="1" priority="56" operator="beginsWith" text="Success">
      <formula>LEFT(B34,LEN("Success"))="Success"</formula>
    </cfRule>
  </conditionalFormatting>
  <conditionalFormatting sqref="$B35">
    <cfRule type="containsText" dxfId="0" priority="57" operator="beginsWith" text="Error">
      <formula>LEFT(B35,LEN("Error"))="Error"</formula>
    </cfRule>
    <cfRule type="containsText" dxfId="1" priority="58" operator="beginsWith" text="Success">
      <formula>LEFT(B35,LEN("Success"))="Success"</formula>
    </cfRule>
  </conditionalFormatting>
  <conditionalFormatting sqref="$B36">
    <cfRule type="containsText" dxfId="0" priority="59" operator="beginsWith" text="Error">
      <formula>LEFT(B36,LEN("Error"))="Error"</formula>
    </cfRule>
    <cfRule type="containsText" dxfId="1" priority="60" operator="beginsWith" text="Success">
      <formula>LEFT(B36,LEN("Success"))="Success"</formula>
    </cfRule>
  </conditionalFormatting>
  <conditionalFormatting sqref="$B37">
    <cfRule type="containsText" dxfId="0" priority="61" operator="beginsWith" text="Error">
      <formula>LEFT(B37,LEN("Error"))="Error"</formula>
    </cfRule>
    <cfRule type="containsText" dxfId="1" priority="62" operator="beginsWith" text="Success">
      <formula>LEFT(B37,LEN("Success"))="Success"</formula>
    </cfRule>
  </conditionalFormatting>
  <conditionalFormatting sqref="$B38">
    <cfRule type="containsText" dxfId="0" priority="63" operator="beginsWith" text="Error">
      <formula>LEFT(B38,LEN("Error"))="Error"</formula>
    </cfRule>
    <cfRule type="containsText" dxfId="1" priority="64" operator="beginsWith" text="Success">
      <formula>LEFT(B38,LEN("Success"))="Success"</formula>
    </cfRule>
  </conditionalFormatting>
  <conditionalFormatting sqref="$B39">
    <cfRule type="containsText" dxfId="0" priority="65" operator="beginsWith" text="Error">
      <formula>LEFT(B39,LEN("Error"))="Error"</formula>
    </cfRule>
    <cfRule type="containsText" dxfId="1" priority="66" operator="beginsWith" text="Success">
      <formula>LEFT(B39,LEN("Success"))="Success"</formula>
    </cfRule>
  </conditionalFormatting>
  <conditionalFormatting sqref="$B40">
    <cfRule type="containsText" dxfId="0" priority="67" operator="beginsWith" text="Error">
      <formula>LEFT(B40,LEN("Error"))="Error"</formula>
    </cfRule>
    <cfRule type="containsText" dxfId="1" priority="68" operator="beginsWith" text="Success">
      <formula>LEFT(B40,LEN("Success"))="Success"</formula>
    </cfRule>
  </conditionalFormatting>
  <conditionalFormatting sqref="$B41">
    <cfRule type="containsText" dxfId="0" priority="69" operator="beginsWith" text="Error">
      <formula>LEFT(B41,LEN("Error"))="Error"</formula>
    </cfRule>
    <cfRule type="containsText" dxfId="1" priority="70" operator="beginsWith" text="Success">
      <formula>LEFT(B41,LEN("Success"))="Success"</formula>
    </cfRule>
  </conditionalFormatting>
  <conditionalFormatting sqref="B3">
    <cfRule type="containsText" dxfId="0" priority="71" operator="beginsWith" text="Error">
      <formula>LEFT(B3,LEN("Error"))="Error"</formula>
    </cfRule>
    <cfRule type="containsText" dxfId="1" priority="72" operator="beginsWith" text="Success">
      <formula>LEFT(B3,LEN("Success"))="Success"</formula>
    </cfRule>
  </conditionalFormatting>
  <conditionalFormatting sqref="H3:H3">
    <cfRule type="containsText" dxfId="0" priority="73" operator="beginsWith" text="Error">
      <formula>LEFT(H3,LEN("Error"))="Error"</formula>
    </cfRule>
  </conditionalFormatting>
  <conditionalFormatting sqref="B8:J29">
    <cfRule type="expression" dxfId="2" priority="74">
      <formula>MOD(ROW($D8),2)=1</formula>
    </cfRule>
  </conditionalFormatting>
  <conditionalFormatting sqref="F30">
    <cfRule type="expression" dxfId="3" priority="75">
      <formula>NOT(ISBLANK(F30)) * NOT(ISNUMBER(F30))</formula>
    </cfRule>
  </conditionalFormatting>
  <conditionalFormatting sqref="G30">
    <cfRule type="expression" dxfId="4" priority="76">
      <formula>NOT(ISBLANK(G30)) * NOT(ISNUMBER(G30))</formula>
    </cfRule>
  </conditionalFormatting>
  <conditionalFormatting sqref="H30">
    <cfRule type="expression" dxfId="5" priority="77">
      <formula>NOT(ISBLANK(H30)) * NOT(ISNUMBER(H30))</formula>
    </cfRule>
  </conditionalFormatting>
  <conditionalFormatting sqref="I30">
    <cfRule type="expression" dxfId="6" priority="78">
      <formula>NOT(ISBLANK(I30)) * NOT(ISNUMBER(I30))</formula>
    </cfRule>
  </conditionalFormatting>
  <conditionalFormatting sqref="B33:J39">
    <cfRule type="expression" dxfId="7" priority="79">
      <formula>MOD(ROW($D33),2)=1</formula>
    </cfRule>
  </conditionalFormatting>
  <conditionalFormatting sqref="F40">
    <cfRule type="expression" dxfId="8" priority="80">
      <formula>NOT(ISBLANK(F40)) * NOT(ISNUMBER(F40))</formula>
    </cfRule>
  </conditionalFormatting>
  <conditionalFormatting sqref="G40">
    <cfRule type="expression" dxfId="9" priority="81">
      <formula>NOT(ISBLANK(G40)) * NOT(ISNUMBER(G40))</formula>
    </cfRule>
  </conditionalFormatting>
  <conditionalFormatting sqref="H40">
    <cfRule type="expression" dxfId="10" priority="82">
      <formula>NOT(ISBLANK(H40)) * NOT(ISNUMBER(H40))</formula>
    </cfRule>
  </conditionalFormatting>
  <conditionalFormatting sqref="I40">
    <cfRule type="expression" dxfId="11" priority="83">
      <formula>NOT(ISBLANK(I40)) * NOT(ISNUMBER(I40))</formula>
    </cfRule>
  </conditionalFormatting>
  <conditionalFormatting sqref="F42">
    <cfRule type="expression" dxfId="12" priority="84">
      <formula>NOT(ISBLANK(F42)) * NOT(ISNUMBER(F42))</formula>
    </cfRule>
  </conditionalFormatting>
  <conditionalFormatting sqref="G42">
    <cfRule type="expression" dxfId="13" priority="85">
      <formula>NOT(ISBLANK(G42)) * NOT(ISNUMBER(G42))</formula>
    </cfRule>
  </conditionalFormatting>
  <conditionalFormatting sqref="H42">
    <cfRule type="expression" dxfId="14" priority="86">
      <formula>NOT(ISBLANK(H42)) * NOT(ISNUMBER(H42))</formula>
    </cfRule>
  </conditionalFormatting>
  <conditionalFormatting sqref="I42">
    <cfRule type="expression" dxfId="15" priority="87">
      <formula>NOT(ISBLANK(I42)) * NOT(ISNUMBER(I42))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074C5C-C730-4FA4-AE8F-FC8E08C83E42}"/>
</file>

<file path=customXml/itemProps2.xml><?xml version="1.0" encoding="utf-8"?>
<ds:datastoreItem xmlns:ds="http://schemas.openxmlformats.org/officeDocument/2006/customXml" ds:itemID="{F79D9C35-9F65-497E-90CF-43CC11275B73}"/>
</file>

<file path=customXml/itemProps3.xml><?xml version="1.0" encoding="utf-8"?>
<ds:datastoreItem xmlns:ds="http://schemas.openxmlformats.org/officeDocument/2006/customXml" ds:itemID="{D6EB9CF3-D5B8-41C5-992F-15B2210F27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2026-06-03T13:27:40Z</dcterms:created>
  <dcterms:modified xsi:type="dcterms:W3CDTF">2026-06-03T13:27:40Z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