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<sst xmlns="http://schemas.openxmlformats.org/spreadsheetml/2006/main" uniqueCount="51">
  <si>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7753846a30f963389e20559f7702878b52f52eb31d6f7996ff5cb7fa90cf630b4772b5a8e6bbcf9f7d1f95cade089bfd982225eacae46b4910a80bedce5e4f60TiRJEGb6r6rfri6+lDHJT3DkFe7tB/HWRTo7NeYwMkyMF0MImP0UjWQTvcVMy6tU</t>
  </si>
  <si>
    <t>Pricing Section (BT-05EP)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</si>
  <si>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</si>
  <si>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support.bonfire@eunasolutions.com.</t>
  </si>
  <si>
    <t>Responses</t>
  </si>
  <si>
    <t>Numeric</t>
  </si>
  <si>
    <t>Status</t>
  </si>
  <si>
    <t>#</t>
  </si>
  <si>
    <t>Description</t>
  </si>
  <si>
    <t>Unit of Measure</t>
  </si>
  <si>
    <t>Quantity Required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</si>
  <si>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</si>
  <si>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</si>
  <si>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</si>
  <si>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</si>
  <si>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</si>
  <si>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</si>
  <si>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BidTableItem:388292</t>
  </si>
  <si>
    <t>BidTableItem:388291</t>
  </si>
  <si>
    <t>BidTableItemResponse:334600</t>
  </si>
  <si>
    <t>BidTableFormula:167227</t>
  </si>
  <si>
    <t>Base Bid Pricing</t>
  </si>
  <si>
    <t>#1-1</t>
  </si>
  <si>
    <t xml:space="preserve">
Mobilization and General Conditions: Permit, Contractor’s License, Bonding, Insurance, etc
</t>
  </si>
  <si>
    <t>LS</t>
  </si>
  <si>
    <t>#1-2</t>
  </si>
  <si>
    <t xml:space="preserve">
Submittals &amp; Preconstruction Video
</t>
  </si>
  <si>
    <t>#1-3</t>
  </si>
  <si>
    <t xml:space="preserve">
Key Construction Note #10 (2 Locations)
</t>
  </si>
  <si>
    <t>#1-4</t>
  </si>
  <si>
    <t xml:space="preserve">
Key Construction Note #20
</t>
  </si>
  <si>
    <t>#1-5</t>
  </si>
  <si>
    <t xml:space="preserve">
Key Construction Note #30 and 31 (Materials Only)
</t>
  </si>
  <si>
    <t>#1-6</t>
  </si>
  <si>
    <t xml:space="preserve">
Key Construction Note #30 and 31 (Labor Only)
</t>
  </si>
  <si>
    <t>#1-7</t>
  </si>
  <si>
    <t xml:space="preserve">
Close out Documents and Record Drawings
</t>
  </si>
  <si>
    <t>Basket Total</t>
  </si>
  <si>
    <t>Contingency Items</t>
  </si>
  <si>
    <t>#2-1</t>
  </si>
  <si>
    <t xml:space="preserve">
Additional Key Construction Note #10 (up to 1 SF per location)
</t>
  </si>
  <si>
    <t>Location</t>
  </si>
  <si>
    <t>#2-2</t>
  </si>
  <si>
    <t xml:space="preserve">
Key Construction Note #40
</t>
  </si>
  <si>
    <t>LF</t>
  </si>
  <si>
    <t>Alternates</t>
  </si>
  <si>
    <t>#3-1</t>
  </si>
  <si>
    <t xml:space="preserve">
Add Alternate #1: Key Construction Note #11
</t>
  </si>
  <si>
    <t>#3-2</t>
  </si>
  <si>
    <t xml:space="preserve">
Alternate #2: Price Difference for Grate Selection
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</si>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</sst>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7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8"/>
      <color rgb="40404040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3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3" numFmtId="0" fillId="5" borderId="0" applyFont="1" applyNumberFormat="0" applyFill="1" applyBorder="0" applyAlignment="1">
      <alignment horizontal="center" vertical="center" textRotation="0" wrapText="tru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6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2" numFmtId="0" fillId="6" borderId="0" applyFont="1" applyNumberFormat="0" applyFill="1" applyBorder="0" applyAlignment="1">
      <alignment horizontal="center" vertical="center" textRotation="0" wrapText="true" shrinkToFit="false"/>
    </xf>
    <xf xfId="0" fontId="2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21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f0f7ade690c24d5ad42c0cdd8a8b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857500" cy="1143000"/>
    <xdr:pic>
      <xdr:nvPicPr>
        <xdr:cNvPr id="1" name="PennBid_Logo" descr="PennBi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2" sqref="B12:E12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32">
      <c r="B8" s="2" t="s">
        <v>1</v>
      </c>
    </row>
    <row r="10" spans="1:702">
      <c r="B10" s="3" t="s">
        <v>2</v>
      </c>
    </row>
    <row r="12" spans="1:702" customHeight="1" ht="304">
      <c r="B12" s="4" t="s">
        <v>3</v>
      </c>
      <c r="C12" s="4"/>
      <c r="D12" s="4"/>
      <c r="E12" s="4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0" workbookViewId="0" showGridLines="true" showRowColHeaders="1">
      <pane xSplit="5" ySplit="5" topLeftCell="F6" activePane="bottomRight" state="frozen"/>
      <selection pane="topRight"/>
      <selection pane="bottomLeft"/>
      <selection pane="bottomRight" activeCell="I27" sqref="I27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5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2" spans="1:9">
      <c r="B2" s="3" t="s">
        <v>4</v>
      </c>
    </row>
    <row r="3" spans="1:9" customHeight="1" ht="32">
      <c r="B3" s="5" t="str">
        <f>IF((COUNTIF(B7:B26, "Error*") + COUNTIF(H3:H3, "Error*")) &gt; 0, "Error: Check cell(s)" &amp;IF(COUNTIF(B7:B26, "Error*") &gt; 0, (" " &amp; ADDRESS(7 + MATCH("Error*", B7:B26, 0) - 1, COLUMN(), 4)), "") &amp; IF(COUNTIF(H3:H3, "Error*") &gt; 0, (" " &amp; ADDRESS(ROW(), 8 + MATCH("Error*", H3:H3, 0) - 1, 4)), ""), "Success: All data is valid!")</f>
        <v>0</v>
      </c>
      <c r="C3" s="7"/>
      <c r="D3" s="7"/>
      <c r="E3" s="7"/>
      <c r="F3" s="7"/>
      <c r="G3" s="7"/>
      <c r="H3" s="7" t="str">
        <f>IFERROR("Error: Cell " &amp; ADDRESS((7 + MATCH(FALSE, INDEX(NOT(NOT(ISNUMBER(H7:H26)) * NOT(ISBLANK(H7:H26))), 0), 0) - 1), COLUMN(), 4) &amp; " must be Numeric", "")</f>
        <v>0</v>
      </c>
      <c r="I3" s="7"/>
    </row>
    <row r="4" spans="1:9" customHeight="1" ht="25">
      <c r="B4" s="1"/>
      <c r="C4" s="1"/>
      <c r="D4" s="1"/>
      <c r="E4" s="1"/>
      <c r="F4" s="1"/>
      <c r="G4" s="1"/>
      <c r="H4" s="8" t="s">
        <v>5</v>
      </c>
      <c r="I4" s="1"/>
    </row>
    <row r="5" spans="1:9" customHeight="1" ht="40">
      <c r="B5" s="6" t="s">
        <v>6</v>
      </c>
      <c r="C5" s="6"/>
      <c r="D5" s="6" t="s">
        <v>7</v>
      </c>
      <c r="E5" s="6" t="s">
        <v>8</v>
      </c>
      <c r="F5" s="6" t="s">
        <v>9</v>
      </c>
      <c r="G5" s="6" t="s">
        <v>10</v>
      </c>
      <c r="H5" s="9" t="s">
        <v>11</v>
      </c>
      <c r="I5" s="6" t="s">
        <v>12</v>
      </c>
    </row>
    <row r="6" spans="1:9" hidden="true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1:9" customHeight="1" ht="50">
      <c r="B7" s="10" t="s">
        <v>21</v>
      </c>
      <c r="C7" s="1"/>
      <c r="D7" s="1"/>
      <c r="E7" s="1"/>
      <c r="F7" s="1"/>
      <c r="G7" s="1"/>
      <c r="H7" s="1"/>
      <c r="I7" s="1"/>
    </row>
    <row r="8" spans="1:9">
      <c r="B8" s="11" t="str">
        <f>IFERROR("Error: Missing value for '" &amp; INDIRECT(ADDRESS(5, (8 + IF(ISBLANK(H8), 1, NA()) - 1))) &amp; "' in cell " &amp; ADDRESS(ROW(), (8 + IF(ISBLANK(H8), 1, NA()) - 1), 4), "Success: All values provided")</f>
        <v>0</v>
      </c>
      <c r="C8" s="12">
        <v>3842801</v>
      </c>
      <c r="D8" s="12" t="s">
        <v>22</v>
      </c>
      <c r="E8" s="13" t="s">
        <v>23</v>
      </c>
      <c r="F8" s="12" t="s">
        <v>24</v>
      </c>
      <c r="G8" s="12">
        <v>1</v>
      </c>
      <c r="H8" s="14"/>
      <c r="I8" s="15" t="str">
        <f>IFERROR(IF(ISBLANK(INDIRECT("G8")), NA(), INDIRECT("G8")) * IF(ISBLANK(INDIRECT("H8")), NA(), INDIRECT("H8")), "-")</f>
        <v>0</v>
      </c>
    </row>
    <row r="9" spans="1:9">
      <c r="B9" s="11" t="str">
        <f>IFERROR("Error: Missing value for '" &amp; INDIRECT(ADDRESS(5, (8 + IF(ISBLANK(H9), 1, NA()) - 1))) &amp; "' in cell " &amp; ADDRESS(ROW(), (8 + IF(ISBLANK(H9), 1, NA()) - 1), 4), "Success: All values provided")</f>
        <v>0</v>
      </c>
      <c r="C9" s="12">
        <v>3842802</v>
      </c>
      <c r="D9" s="12" t="s">
        <v>25</v>
      </c>
      <c r="E9" s="13" t="s">
        <v>26</v>
      </c>
      <c r="F9" s="12" t="s">
        <v>24</v>
      </c>
      <c r="G9" s="12">
        <v>1</v>
      </c>
      <c r="H9" s="14"/>
      <c r="I9" s="15" t="str">
        <f>IFERROR(IF(ISBLANK(INDIRECT("G9")), NA(), INDIRECT("G9")) * IF(ISBLANK(INDIRECT("H9")), NA(), INDIRECT("H9")), "-")</f>
        <v>0</v>
      </c>
    </row>
    <row r="10" spans="1:9">
      <c r="B10" s="11" t="str">
        <f>IFERROR("Error: Missing value for '" &amp; INDIRECT(ADDRESS(5, (8 + IF(ISBLANK(H10), 1, NA()) - 1))) &amp; "' in cell " &amp; ADDRESS(ROW(), (8 + IF(ISBLANK(H10), 1, NA()) - 1), 4), "Success: All values provided")</f>
        <v>0</v>
      </c>
      <c r="C10" s="12">
        <v>3842803</v>
      </c>
      <c r="D10" s="12" t="s">
        <v>27</v>
      </c>
      <c r="E10" s="13" t="s">
        <v>28</v>
      </c>
      <c r="F10" s="12" t="s">
        <v>24</v>
      </c>
      <c r="G10" s="12">
        <v>1</v>
      </c>
      <c r="H10" s="14"/>
      <c r="I10" s="15" t="str">
        <f>IFERROR(IF(ISBLANK(INDIRECT("G10")), NA(), INDIRECT("G10")) * IF(ISBLANK(INDIRECT("H10")), NA(), INDIRECT("H10")), "-")</f>
        <v>0</v>
      </c>
    </row>
    <row r="11" spans="1:9">
      <c r="B11" s="11" t="str">
        <f>IFERROR("Error: Missing value for '" &amp; INDIRECT(ADDRESS(5, (8 + IF(ISBLANK(H11), 1, NA()) - 1))) &amp; "' in cell " &amp; ADDRESS(ROW(), (8 + IF(ISBLANK(H11), 1, NA()) - 1), 4), "Success: All values provided")</f>
        <v>0</v>
      </c>
      <c r="C11" s="12">
        <v>3842804</v>
      </c>
      <c r="D11" s="12" t="s">
        <v>29</v>
      </c>
      <c r="E11" s="13" t="s">
        <v>30</v>
      </c>
      <c r="F11" s="12" t="s">
        <v>24</v>
      </c>
      <c r="G11" s="12">
        <v>1</v>
      </c>
      <c r="H11" s="14"/>
      <c r="I11" s="15" t="str">
        <f>IFERROR(IF(ISBLANK(INDIRECT("G11")), NA(), INDIRECT("G11")) * IF(ISBLANK(INDIRECT("H11")), NA(), INDIRECT("H11")), "-")</f>
        <v>0</v>
      </c>
    </row>
    <row r="12" spans="1:9">
      <c r="B12" s="11" t="str">
        <f>IFERROR("Error: Missing value for '" &amp; INDIRECT(ADDRESS(5, (8 + IF(ISBLANK(H12), 1, NA()) - 1))) &amp; "' in cell " &amp; ADDRESS(ROW(), (8 + IF(ISBLANK(H12), 1, NA()) - 1), 4), "Success: All values provided")</f>
        <v>0</v>
      </c>
      <c r="C12" s="12">
        <v>3842805</v>
      </c>
      <c r="D12" s="12" t="s">
        <v>31</v>
      </c>
      <c r="E12" s="13" t="s">
        <v>32</v>
      </c>
      <c r="F12" s="12" t="s">
        <v>24</v>
      </c>
      <c r="G12" s="12">
        <v>1</v>
      </c>
      <c r="H12" s="14"/>
      <c r="I12" s="15" t="str">
        <f>IFERROR(IF(ISBLANK(INDIRECT("G12")), NA(), INDIRECT("G12")) * IF(ISBLANK(INDIRECT("H12")), NA(), INDIRECT("H12")), "-")</f>
        <v>0</v>
      </c>
    </row>
    <row r="13" spans="1:9">
      <c r="B13" s="11" t="str">
        <f>IFERROR("Error: Missing value for '" &amp; INDIRECT(ADDRESS(5, (8 + IF(ISBLANK(H13), 1, NA()) - 1))) &amp; "' in cell " &amp; ADDRESS(ROW(), (8 + IF(ISBLANK(H13), 1, NA()) - 1), 4), "Success: All values provided")</f>
        <v>0</v>
      </c>
      <c r="C13" s="12">
        <v>3842806</v>
      </c>
      <c r="D13" s="12" t="s">
        <v>33</v>
      </c>
      <c r="E13" s="13" t="s">
        <v>34</v>
      </c>
      <c r="F13" s="12" t="s">
        <v>24</v>
      </c>
      <c r="G13" s="12">
        <v>1</v>
      </c>
      <c r="H13" s="14"/>
      <c r="I13" s="15" t="str">
        <f>IFERROR(IF(ISBLANK(INDIRECT("G13")), NA(), INDIRECT("G13")) * IF(ISBLANK(INDIRECT("H13")), NA(), INDIRECT("H13")), "-")</f>
        <v>0</v>
      </c>
    </row>
    <row r="14" spans="1:9">
      <c r="B14" s="11" t="str">
        <f>IFERROR("Error: Missing value for '" &amp; INDIRECT(ADDRESS(5, (8 + IF(ISBLANK(H14), 1, NA()) - 1))) &amp; "' in cell " &amp; ADDRESS(ROW(), (8 + IF(ISBLANK(H14), 1, NA()) - 1), 4), "Success: All values provided")</f>
        <v>0</v>
      </c>
      <c r="C14" s="12">
        <v>3842808</v>
      </c>
      <c r="D14" s="12" t="s">
        <v>35</v>
      </c>
      <c r="E14" s="13" t="s">
        <v>36</v>
      </c>
      <c r="F14" s="12" t="s">
        <v>24</v>
      </c>
      <c r="G14" s="12">
        <v>1</v>
      </c>
      <c r="H14" s="14"/>
      <c r="I14" s="15" t="str">
        <f>IFERROR(IF(ISBLANK(INDIRECT("G14")), NA(), INDIRECT("G14")) * IF(ISBLANK(INDIRECT("H14")), NA(), INDIRECT("H14")), "-")</f>
        <v>0</v>
      </c>
    </row>
    <row r="15" spans="1:9" customHeight="1" ht="50">
      <c r="B15" s="6" t="s">
        <v>37</v>
      </c>
      <c r="C15" s="16"/>
      <c r="D15" s="16"/>
      <c r="E15" s="16"/>
      <c r="F15" s="16"/>
      <c r="G15" s="16"/>
      <c r="H15" s="17"/>
      <c r="I15" s="17" t="str">
        <f>SUM(I8:I14)</f>
        <v>0</v>
      </c>
    </row>
    <row r="17" spans="1:9" customHeight="1" ht="50">
      <c r="B17" s="10" t="s">
        <v>38</v>
      </c>
      <c r="C17" s="1"/>
      <c r="D17" s="1"/>
      <c r="E17" s="1"/>
      <c r="F17" s="1"/>
      <c r="G17" s="1"/>
      <c r="H17" s="1"/>
      <c r="I17" s="1"/>
    </row>
    <row r="18" spans="1:9">
      <c r="B18" s="11" t="str">
        <f>IFERROR("Error: Missing value for '" &amp; INDIRECT(ADDRESS(5, (8 + IF(ISBLANK(H18), 1, NA()) - 1))) &amp; "' in cell " &amp; ADDRESS(ROW(), (8 + IF(ISBLANK(H18), 1, NA()) - 1), 4), "Success: All values provided")</f>
        <v>0</v>
      </c>
      <c r="C18" s="12">
        <v>3842809</v>
      </c>
      <c r="D18" s="12" t="s">
        <v>39</v>
      </c>
      <c r="E18" s="13" t="s">
        <v>40</v>
      </c>
      <c r="F18" s="12" t="s">
        <v>41</v>
      </c>
      <c r="G18" s="12">
        <v>2</v>
      </c>
      <c r="H18" s="14"/>
      <c r="I18" s="15" t="str">
        <f>IFERROR(IF(ISBLANK(INDIRECT("G18")), NA(), INDIRECT("G18")) * IF(ISBLANK(INDIRECT("H18")), NA(), INDIRECT("H18")), "-")</f>
        <v>0</v>
      </c>
    </row>
    <row r="19" spans="1:9">
      <c r="B19" s="11" t="str">
        <f>IFERROR("Error: Missing value for '" &amp; INDIRECT(ADDRESS(5, (8 + IF(ISBLANK(H19), 1, NA()) - 1))) &amp; "' in cell " &amp; ADDRESS(ROW(), (8 + IF(ISBLANK(H19), 1, NA()) - 1), 4), "Success: All values provided")</f>
        <v>0</v>
      </c>
      <c r="C19" s="12">
        <v>3842810</v>
      </c>
      <c r="D19" s="12" t="s">
        <v>42</v>
      </c>
      <c r="E19" s="13" t="s">
        <v>43</v>
      </c>
      <c r="F19" s="12" t="s">
        <v>44</v>
      </c>
      <c r="G19" s="12">
        <v>30</v>
      </c>
      <c r="H19" s="14"/>
      <c r="I19" s="15" t="str">
        <f>IFERROR(IF(ISBLANK(INDIRECT("G19")), NA(), INDIRECT("G19")) * IF(ISBLANK(INDIRECT("H19")), NA(), INDIRECT("H19")), "-")</f>
        <v>0</v>
      </c>
    </row>
    <row r="20" spans="1:9" customHeight="1" ht="50">
      <c r="B20" s="6" t="s">
        <v>37</v>
      </c>
      <c r="C20" s="16"/>
      <c r="D20" s="16"/>
      <c r="E20" s="16"/>
      <c r="F20" s="16"/>
      <c r="G20" s="16"/>
      <c r="H20" s="17"/>
      <c r="I20" s="17" t="str">
        <f>SUM(I18:I19)</f>
        <v>0</v>
      </c>
    </row>
    <row r="22" spans="1:9" customHeight="1" ht="50">
      <c r="B22" s="10" t="s">
        <v>45</v>
      </c>
      <c r="C22" s="1"/>
      <c r="D22" s="1"/>
      <c r="E22" s="1"/>
      <c r="F22" s="1"/>
      <c r="G22" s="1"/>
      <c r="H22" s="1"/>
      <c r="I22" s="1"/>
    </row>
    <row r="23" spans="1:9">
      <c r="B23" s="11" t="str">
        <f>IFERROR("Error: Missing value for '" &amp; INDIRECT(ADDRESS(5, (8 + IF(ISBLANK(H23), 1, NA()) - 1))) &amp; "' in cell " &amp; ADDRESS(ROW(), (8 + IF(ISBLANK(H23), 1, NA()) - 1), 4), "Success: All values provided")</f>
        <v>0</v>
      </c>
      <c r="C23" s="12">
        <v>3851416</v>
      </c>
      <c r="D23" s="12" t="s">
        <v>46</v>
      </c>
      <c r="E23" s="13" t="s">
        <v>47</v>
      </c>
      <c r="F23" s="12" t="s">
        <v>24</v>
      </c>
      <c r="G23" s="12">
        <v>1</v>
      </c>
      <c r="H23" s="14"/>
      <c r="I23" s="15" t="str">
        <f>IFERROR(IF(ISBLANK(INDIRECT("G23")), NA(), INDIRECT("G23")) * IF(ISBLANK(INDIRECT("H23")), NA(), INDIRECT("H23")), "-")</f>
        <v>0</v>
      </c>
    </row>
    <row r="24" spans="1:9">
      <c r="B24" s="11" t="str">
        <f>IFERROR("Error: Missing value for '" &amp; INDIRECT(ADDRESS(5, (8 + IF(ISBLANK(H24), 1, NA()) - 1))) &amp; "' in cell " &amp; ADDRESS(ROW(), (8 + IF(ISBLANK(H24), 1, NA()) - 1), 4), "Success: All values provided")</f>
        <v>0</v>
      </c>
      <c r="C24" s="12">
        <v>3851417</v>
      </c>
      <c r="D24" s="12" t="s">
        <v>48</v>
      </c>
      <c r="E24" s="13" t="s">
        <v>49</v>
      </c>
      <c r="F24" s="12" t="s">
        <v>24</v>
      </c>
      <c r="G24" s="12">
        <v>1</v>
      </c>
      <c r="H24" s="14"/>
      <c r="I24" s="15" t="str">
        <f>IFERROR(IF(ISBLANK(INDIRECT("G24")), NA(), INDIRECT("G24")) * IF(ISBLANK(INDIRECT("H24")), NA(), INDIRECT("H24")), "-")</f>
        <v>0</v>
      </c>
    </row>
    <row r="25" spans="1:9" customHeight="1" ht="50">
      <c r="B25" s="6" t="s">
        <v>37</v>
      </c>
      <c r="C25" s="16"/>
      <c r="D25" s="16"/>
      <c r="E25" s="16"/>
      <c r="F25" s="16"/>
      <c r="G25" s="16"/>
      <c r="H25" s="17"/>
      <c r="I25" s="17" t="str">
        <f>SUM(I23:I24)</f>
        <v>0</v>
      </c>
    </row>
    <row r="27" spans="1:9" customHeight="1" ht="50">
      <c r="B27" s="6" t="s">
        <v>50</v>
      </c>
      <c r="C27" s="16"/>
      <c r="D27" s="16"/>
      <c r="E27" s="16"/>
      <c r="F27" s="16"/>
      <c r="G27" s="16"/>
      <c r="H27" s="17"/>
      <c r="I27" s="17" t="str">
        <f>SUM(I8:I14,I18:I19,I23:I24)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$B10">
    <cfRule type="containsText" dxfId="0" priority="7" operator="beginsWith" text="Error">
      <formula>LEFT(B10,LEN("Error"))="Error"</formula>
    </cfRule>
    <cfRule type="containsText" dxfId="1" priority="8" operator="beginsWith" text="Success">
      <formula>LEFT(B10,LEN("Success"))="Success"</formula>
    </cfRule>
  </conditionalFormatting>
  <conditionalFormatting sqref="$B11">
    <cfRule type="containsText" dxfId="0" priority="9" operator="beginsWith" text="Error">
      <formula>LEFT(B11,LEN("Error"))="Error"</formula>
    </cfRule>
    <cfRule type="containsText" dxfId="1" priority="10" operator="beginsWith" text="Success">
      <formula>LEFT(B11,LEN("Success"))="Success"</formula>
    </cfRule>
  </conditionalFormatting>
  <conditionalFormatting sqref="$B12">
    <cfRule type="containsText" dxfId="0" priority="11" operator="beginsWith" text="Error">
      <formula>LEFT(B12,LEN("Error"))="Error"</formula>
    </cfRule>
    <cfRule type="containsText" dxfId="1" priority="12" operator="beginsWith" text="Success">
      <formula>LEFT(B12,LEN("Success"))="Success"</formula>
    </cfRule>
  </conditionalFormatting>
  <conditionalFormatting sqref="$B13">
    <cfRule type="containsText" dxfId="0" priority="13" operator="beginsWith" text="Error">
      <formula>LEFT(B13,LEN("Error"))="Error"</formula>
    </cfRule>
    <cfRule type="containsText" dxfId="1" priority="14" operator="beginsWith" text="Success">
      <formula>LEFT(B13,LEN("Success"))="Success"</formula>
    </cfRule>
  </conditionalFormatting>
  <conditionalFormatting sqref="$B14">
    <cfRule type="containsText" dxfId="0" priority="15" operator="beginsWith" text="Error">
      <formula>LEFT(B14,LEN("Error"))="Error"</formula>
    </cfRule>
    <cfRule type="containsText" dxfId="1" priority="16" operator="beginsWith" text="Success">
      <formula>LEFT(B14,LEN("Success"))="Success"</formula>
    </cfRule>
  </conditionalFormatting>
  <conditionalFormatting sqref="$B15">
    <cfRule type="containsText" dxfId="0" priority="17" operator="beginsWith" text="Error">
      <formula>LEFT(B15,LEN("Error"))="Error"</formula>
    </cfRule>
    <cfRule type="containsText" dxfId="1" priority="18" operator="beginsWith" text="Success">
      <formula>LEFT(B15,LEN("Success"))="Success"</formula>
    </cfRule>
  </conditionalFormatting>
  <conditionalFormatting sqref="$B16">
    <cfRule type="containsText" dxfId="0" priority="19" operator="beginsWith" text="Error">
      <formula>LEFT(B16,LEN("Error"))="Error"</formula>
    </cfRule>
    <cfRule type="containsText" dxfId="1" priority="20" operator="beginsWith" text="Success">
      <formula>LEFT(B16,LEN("Success"))="Success"</formula>
    </cfRule>
  </conditionalFormatting>
  <conditionalFormatting sqref="$B17">
    <cfRule type="containsText" dxfId="0" priority="21" operator="beginsWith" text="Error">
      <formula>LEFT(B17,LEN("Error"))="Error"</formula>
    </cfRule>
    <cfRule type="containsText" dxfId="1" priority="22" operator="beginsWith" text="Success">
      <formula>LEFT(B17,LEN("Success"))="Success"</formula>
    </cfRule>
  </conditionalFormatting>
  <conditionalFormatting sqref="$B18">
    <cfRule type="containsText" dxfId="0" priority="23" operator="beginsWith" text="Error">
      <formula>LEFT(B18,LEN("Error"))="Error"</formula>
    </cfRule>
    <cfRule type="containsText" dxfId="1" priority="24" operator="beginsWith" text="Success">
      <formula>LEFT(B18,LEN("Success"))="Success"</formula>
    </cfRule>
  </conditionalFormatting>
  <conditionalFormatting sqref="$B19">
    <cfRule type="containsText" dxfId="0" priority="25" operator="beginsWith" text="Error">
      <formula>LEFT(B19,LEN("Error"))="Error"</formula>
    </cfRule>
    <cfRule type="containsText" dxfId="1" priority="26" operator="beginsWith" text="Success">
      <formula>LEFT(B19,LEN("Success"))="Success"</formula>
    </cfRule>
  </conditionalFormatting>
  <conditionalFormatting sqref="$B20">
    <cfRule type="containsText" dxfId="0" priority="27" operator="beginsWith" text="Error">
      <formula>LEFT(B20,LEN("Error"))="Error"</formula>
    </cfRule>
    <cfRule type="containsText" dxfId="1" priority="28" operator="beginsWith" text="Success">
      <formula>LEFT(B20,LEN("Success"))="Success"</formula>
    </cfRule>
  </conditionalFormatting>
  <conditionalFormatting sqref="$B21">
    <cfRule type="containsText" dxfId="0" priority="29" operator="beginsWith" text="Error">
      <formula>LEFT(B21,LEN("Error"))="Error"</formula>
    </cfRule>
    <cfRule type="containsText" dxfId="1" priority="30" operator="beginsWith" text="Success">
      <formula>LEFT(B21,LEN("Success"))="Success"</formula>
    </cfRule>
  </conditionalFormatting>
  <conditionalFormatting sqref="$B22">
    <cfRule type="containsText" dxfId="0" priority="31" operator="beginsWith" text="Error">
      <formula>LEFT(B22,LEN("Error"))="Error"</formula>
    </cfRule>
    <cfRule type="containsText" dxfId="1" priority="32" operator="beginsWith" text="Success">
      <formula>LEFT(B22,LEN("Success"))="Success"</formula>
    </cfRule>
  </conditionalFormatting>
  <conditionalFormatting sqref="$B23">
    <cfRule type="containsText" dxfId="0" priority="33" operator="beginsWith" text="Error">
      <formula>LEFT(B23,LEN("Error"))="Error"</formula>
    </cfRule>
    <cfRule type="containsText" dxfId="1" priority="34" operator="beginsWith" text="Success">
      <formula>LEFT(B23,LEN("Success"))="Success"</formula>
    </cfRule>
  </conditionalFormatting>
  <conditionalFormatting sqref="$B24">
    <cfRule type="containsText" dxfId="0" priority="35" operator="beginsWith" text="Error">
      <formula>LEFT(B24,LEN("Error"))="Error"</formula>
    </cfRule>
    <cfRule type="containsText" dxfId="1" priority="36" operator="beginsWith" text="Success">
      <formula>LEFT(B24,LEN("Success"))="Success"</formula>
    </cfRule>
  </conditionalFormatting>
  <conditionalFormatting sqref="$B25">
    <cfRule type="containsText" dxfId="0" priority="37" operator="beginsWith" text="Error">
      <formula>LEFT(B25,LEN("Error"))="Error"</formula>
    </cfRule>
    <cfRule type="containsText" dxfId="1" priority="38" operator="beginsWith" text="Success">
      <formula>LEFT(B25,LEN("Success"))="Success"</formula>
    </cfRule>
  </conditionalFormatting>
  <conditionalFormatting sqref="$B26">
    <cfRule type="containsText" dxfId="0" priority="39" operator="beginsWith" text="Error">
      <formula>LEFT(B26,LEN("Error"))="Error"</formula>
    </cfRule>
    <cfRule type="containsText" dxfId="1" priority="40" operator="beginsWith" text="Success">
      <formula>LEFT(B26,LEN("Success"))="Success"</formula>
    </cfRule>
  </conditionalFormatting>
  <conditionalFormatting sqref="B3">
    <cfRule type="containsText" dxfId="0" priority="41" operator="beginsWith" text="Error">
      <formula>LEFT(B3,LEN("Error"))="Error"</formula>
    </cfRule>
    <cfRule type="containsText" dxfId="1" priority="42" operator="beginsWith" text="Success">
      <formula>LEFT(B3,LEN("Success"))="Success"</formula>
    </cfRule>
  </conditionalFormatting>
  <conditionalFormatting sqref="H3:H3">
    <cfRule type="containsText" dxfId="0" priority="43" operator="beginsWith" text="Error">
      <formula>LEFT(H3,LEN("Error"))="Error"</formula>
    </cfRule>
  </conditionalFormatting>
  <conditionalFormatting sqref="B8:J14">
    <cfRule type="expression" dxfId="2" priority="44">
      <formula>MOD(ROW($D8),2)=1</formula>
    </cfRule>
  </conditionalFormatting>
  <conditionalFormatting sqref="F15">
    <cfRule type="expression" dxfId="3" priority="45">
      <formula>NOT(ISBLANK(F15)) * NOT(ISNUMBER(F15))</formula>
    </cfRule>
  </conditionalFormatting>
  <conditionalFormatting sqref="G15">
    <cfRule type="expression" dxfId="4" priority="46">
      <formula>NOT(ISBLANK(G15)) * NOT(ISNUMBER(G15))</formula>
    </cfRule>
  </conditionalFormatting>
  <conditionalFormatting sqref="H15">
    <cfRule type="expression" dxfId="5" priority="47">
      <formula>NOT(ISBLANK(H15)) * NOT(ISNUMBER(H15))</formula>
    </cfRule>
  </conditionalFormatting>
  <conditionalFormatting sqref="I15">
    <cfRule type="expression" dxfId="6" priority="48">
      <formula>NOT(ISBLANK(I15)) * NOT(ISNUMBER(I15))</formula>
    </cfRule>
  </conditionalFormatting>
  <conditionalFormatting sqref="B18:J19">
    <cfRule type="expression" dxfId="7" priority="49">
      <formula>MOD(ROW($D18),2)=1</formula>
    </cfRule>
  </conditionalFormatting>
  <conditionalFormatting sqref="F20">
    <cfRule type="expression" dxfId="8" priority="50">
      <formula>NOT(ISBLANK(F20)) * NOT(ISNUMBER(F20))</formula>
    </cfRule>
  </conditionalFormatting>
  <conditionalFormatting sqref="G20">
    <cfRule type="expression" dxfId="9" priority="51">
      <formula>NOT(ISBLANK(G20)) * NOT(ISNUMBER(G20))</formula>
    </cfRule>
  </conditionalFormatting>
  <conditionalFormatting sqref="H20">
    <cfRule type="expression" dxfId="10" priority="52">
      <formula>NOT(ISBLANK(H20)) * NOT(ISNUMBER(H20))</formula>
    </cfRule>
  </conditionalFormatting>
  <conditionalFormatting sqref="I20">
    <cfRule type="expression" dxfId="11" priority="53">
      <formula>NOT(ISBLANK(I20)) * NOT(ISNUMBER(I20))</formula>
    </cfRule>
  </conditionalFormatting>
  <conditionalFormatting sqref="B23:J24">
    <cfRule type="expression" dxfId="12" priority="54">
      <formula>MOD(ROW($D23),2)=1</formula>
    </cfRule>
  </conditionalFormatting>
  <conditionalFormatting sqref="F25">
    <cfRule type="expression" dxfId="13" priority="55">
      <formula>NOT(ISBLANK(F25)) * NOT(ISNUMBER(F25))</formula>
    </cfRule>
  </conditionalFormatting>
  <conditionalFormatting sqref="G25">
    <cfRule type="expression" dxfId="14" priority="56">
      <formula>NOT(ISBLANK(G25)) * NOT(ISNUMBER(G25))</formula>
    </cfRule>
  </conditionalFormatting>
  <conditionalFormatting sqref="H25">
    <cfRule type="expression" dxfId="15" priority="57">
      <formula>NOT(ISBLANK(H25)) * NOT(ISNUMBER(H25))</formula>
    </cfRule>
  </conditionalFormatting>
  <conditionalFormatting sqref="I25">
    <cfRule type="expression" dxfId="16" priority="58">
      <formula>NOT(ISBLANK(I25)) * NOT(ISNUMBER(I25))</formula>
    </cfRule>
  </conditionalFormatting>
  <conditionalFormatting sqref="F27">
    <cfRule type="expression" dxfId="17" priority="59">
      <formula>NOT(ISBLANK(F27)) * NOT(ISNUMBER(F27))</formula>
    </cfRule>
  </conditionalFormatting>
  <conditionalFormatting sqref="G27">
    <cfRule type="expression" dxfId="18" priority="60">
      <formula>NOT(ISBLANK(G27)) * NOT(ISNUMBER(G27))</formula>
    </cfRule>
  </conditionalFormatting>
  <conditionalFormatting sqref="H27">
    <cfRule type="expression" dxfId="19" priority="61">
      <formula>NOT(ISBLANK(H27)) * NOT(ISNUMBER(H27))</formula>
    </cfRule>
  </conditionalFormatting>
  <conditionalFormatting sqref="I27">
    <cfRule type="expression" dxfId="20" priority="62">
      <formula>NOT(ISBLANK(I27)) * NOT(ISNUMBER(I27))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98E76E1-CDBC-45E7-9F05-928C9B427749}"/>
</file>

<file path=customXml/itemProps2.xml><?xml version="1.0" encoding="utf-8"?>
<ds:datastoreItem xmlns:ds="http://schemas.openxmlformats.org/officeDocument/2006/customXml" ds:itemID="{FA258831-C440-49C1-A726-A80CD45801CB}"/>
</file>

<file path=customXml/itemProps3.xml><?xml version="1.0" encoding="utf-8"?>
<ds:datastoreItem xmlns:ds="http://schemas.openxmlformats.org/officeDocument/2006/customXml" ds:itemID="{8BFBBAF9-FB77-490B-B209-ACC7364C04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2026-05-15T15:42:53Z</dcterms:created>
  <dcterms:modified xsi:type="dcterms:W3CDTF">2026-05-15T15:42:53Z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